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325" activeTab="0"/>
  </bookViews>
  <sheets>
    <sheet name="Indtægtsopgørelse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<sst xmlns="http://schemas.openxmlformats.org/spreadsheetml/2006/main" count="46" uniqueCount="44">
  <si>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Eurimages</t>
  </si>
  <si>
    <t>I alt</t>
  </si>
  <si>
    <t>Producent</t>
  </si>
  <si>
    <t>DFI</t>
  </si>
  <si>
    <t>Koproducent</t>
  </si>
  <si>
    <t>Nordiske institutter</t>
  </si>
  <si>
    <t>TILBAGEBETALINGSPROCENT:</t>
  </si>
  <si>
    <r>
      <t>BEREGNING AF TILBAGEBETALING</t>
    </r>
    <r>
      <rPr>
        <sz val="10"/>
        <rFont val="Arial"/>
        <family val="2"/>
      </rPr>
      <t>:</t>
    </r>
  </si>
  <si>
    <t>(Efter fradrag af MG og P&amp;A)</t>
  </si>
  <si>
    <t>Beregning:</t>
  </si>
  <si>
    <t xml:space="preserve">Producent = resten </t>
  </si>
  <si>
    <t>Nordisk Film &amp; TV Fond</t>
  </si>
  <si>
    <t>DFI-andel = svarer til tilbagebetalingsprocenten</t>
  </si>
  <si>
    <t>Investering</t>
  </si>
  <si>
    <t>i 1. prioritet:</t>
  </si>
  <si>
    <t>DR- eller TV2-visning</t>
  </si>
  <si>
    <t xml:space="preserve">Dansk/skandinavisk presale </t>
  </si>
  <si>
    <t>MG øvrige udland</t>
  </si>
  <si>
    <t>Presale øvrige udland</t>
  </si>
  <si>
    <t>Regionale fonde, Skandinavien</t>
  </si>
  <si>
    <t>Regionale fonde, øvrige udland</t>
  </si>
  <si>
    <t>Andre nationale institutter</t>
  </si>
  <si>
    <t>Øvrige statslige støtteordninger</t>
  </si>
  <si>
    <t>Øvrige fonde</t>
  </si>
  <si>
    <t xml:space="preserve">Andet </t>
  </si>
  <si>
    <t>FINANSIERING (ved godkendelse af tilsagn):</t>
  </si>
  <si>
    <t>MG Danmark/Norden</t>
  </si>
  <si>
    <r>
      <t>1. PRIORITET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Producent, koproducent og MG Danmark/Norden 100%</t>
    </r>
    <r>
      <rPr>
        <sz val="10"/>
        <rFont val="Arial"/>
        <family val="2"/>
      </rPr>
      <t>)</t>
    </r>
  </si>
  <si>
    <r>
      <t>2. PRIORITET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Producent, koproducent og MG Danmark/Norden 75%</t>
    </r>
    <r>
      <rPr>
        <sz val="10"/>
        <rFont val="Arial"/>
        <family val="2"/>
      </rPr>
      <t>)</t>
    </r>
  </si>
  <si>
    <t>Finansiering outright</t>
  </si>
  <si>
    <t>(hele filmens eller den danske andel af finansieringen)</t>
  </si>
  <si>
    <t>FINANSIERINGS- og TILBAGEBETALINGSPLAN</t>
  </si>
  <si>
    <t>1. + 2. PRIORITET I ALT</t>
  </si>
  <si>
    <t>SUM AF INDTÆGTER FØR AFREGNING TIL FILMINSTITUTTET</t>
  </si>
  <si>
    <t>OVER 1 MIO.</t>
  </si>
  <si>
    <t>I ALT</t>
  </si>
  <si>
    <t xml:space="preserve">OP TIL 1 MIO. </t>
  </si>
  <si>
    <t>I alt modregnet outright</t>
  </si>
  <si>
    <t>(Hvis 1.+2. prioritet er under 1. mio, må filmen have en indtægt på 1. mio før afregning til Filminstituttet)</t>
  </si>
  <si>
    <t>NEW DANISH SCREEN (støttevilkår gældende pr. 15/8 2020)</t>
  </si>
  <si>
    <t xml:space="preserve">Læs mere i Filministuttets almindelige vilkår, gældende per 15. januar 2021. </t>
  </si>
  <si>
    <t>Tilbagebetaling af produktionsstøtten ydet af Filminstituttet begynder, når den private investering, tillagt den samlede værdi af den nordiske minimumsgaranti, som indgår i den af Filminstituttet godkendte finansieringsoversigt for filmen, er indtjent og forrentet med 75 % dog således, at producenten som minimum skal have mulighed for at opnå en nettoindtægt* i henhold til nærværende vilkår på DKK 1.000.000.</t>
  </si>
  <si>
    <r>
      <t xml:space="preserve">*Ved </t>
    </r>
    <r>
      <rPr>
        <u val="single"/>
        <sz val="10"/>
        <rFont val="Arial"/>
        <family val="2"/>
      </rPr>
      <t>nettoindtægt</t>
    </r>
    <r>
      <rPr>
        <sz val="10"/>
        <rFont val="Arial"/>
        <family val="2"/>
      </rPr>
      <t xml:space="preserve"> forstås filmens "indtægter til fordeling" som opgjort i indtægtsopgørelsen. 
Indtægter, som ifølge det godkendte produktionsregnskab er indgået filmens finansiering, herunder minimumsgarantier, presales mv., modregnes i filmens indtægter, inden der skal ske tilbagebetaling af produktionsstøtte.</t>
    </r>
  </si>
  <si>
    <r>
      <t xml:space="preserve">Ved den </t>
    </r>
    <r>
      <rPr>
        <u val="single"/>
        <sz val="10"/>
        <rFont val="Arial"/>
        <family val="2"/>
      </rPr>
      <t xml:space="preserve">private invest </t>
    </r>
    <r>
      <rPr>
        <sz val="10"/>
        <rFont val="Arial"/>
        <family val="2"/>
      </rPr>
      <t>forstås producentens, koproducenteres og andre investorers investering i filmen, foretaget med henblik på forrentning.</t>
    </r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</si>
</sst>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0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3" fontId="0" fillId="34" borderId="13" xfId="0" applyNumberFormat="1" applyFill="1" applyBorder="1" applyAlignment="1">
      <alignment/>
    </xf>
    <xf numFmtId="10" fontId="0" fillId="34" borderId="13" xfId="0" applyNumberForma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 horizontal="left" vertical="top" wrapText="1"/>
    </xf>
    <xf numFmtId="0" fontId="0" fillId="35" borderId="17" xfId="0" applyFont="1" applyFill="1" applyBorder="1" applyAlignment="1">
      <alignment horizontal="left" vertical="top" wrapText="1"/>
    </xf>
    <xf numFmtId="0" fontId="0" fillId="35" borderId="18" xfId="0" applyFont="1" applyFill="1" applyBorder="1" applyAlignment="1">
      <alignment horizontal="left" vertical="top" wrapText="1"/>
    </xf>
    <xf numFmtId="0" fontId="0" fillId="35" borderId="19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15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top" wrapText="1"/>
    </xf>
    <xf numFmtId="0" fontId="0" fillId="35" borderId="20" xfId="0" applyFont="1" applyFill="1" applyBorder="1" applyAlignment="1">
      <alignment horizontal="left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10" zoomScaleNormal="110" zoomScalePageLayoutView="0" workbookViewId="0" topLeftCell="A1">
      <selection activeCell="C14" sqref="C14"/>
    </sheetView>
  </sheetViews>
  <sheetFormatPr defaultColWidth="9.140625" defaultRowHeight="12.75"/>
  <cols>
    <col min="1" max="1" width="27.28125" style="0" customWidth="1"/>
    <col min="2" max="2" width="17.421875" style="0" customWidth="1"/>
    <col min="3" max="3" width="16.28125" style="0" customWidth="1"/>
    <col min="4" max="4" width="11.7109375" style="0" customWidth="1"/>
    <col min="5" max="5" width="4.00390625" style="0" customWidth="1"/>
    <col min="6" max="6" width="12.8515625" style="0" customWidth="1"/>
    <col min="7" max="7" width="5.140625" style="0" hidden="1" customWidth="1"/>
  </cols>
  <sheetData>
    <row r="1" spans="1:6" ht="20.25">
      <c r="A1" s="5" t="s">
        <v>31</v>
      </c>
      <c r="B1" s="6"/>
      <c r="C1" s="6"/>
      <c r="D1" s="6"/>
      <c r="E1" s="6"/>
      <c r="F1" s="6"/>
    </row>
    <row r="2" spans="1:6" ht="20.25">
      <c r="A2" s="5" t="s">
        <v>39</v>
      </c>
      <c r="B2" s="6"/>
      <c r="C2" s="6"/>
      <c r="D2" s="6"/>
      <c r="E2" s="6"/>
      <c r="F2" s="6"/>
    </row>
    <row r="3" ht="12.75">
      <c r="A3" t="s">
        <v>30</v>
      </c>
    </row>
    <row r="5" spans="1:4" ht="15.75">
      <c r="A5" s="4" t="s">
        <v>25</v>
      </c>
      <c r="D5" s="13" t="s">
        <v>13</v>
      </c>
    </row>
    <row r="6" ht="12.75">
      <c r="D6" s="12" t="s">
        <v>14</v>
      </c>
    </row>
    <row r="7" spans="1:2" ht="12.75">
      <c r="A7" t="s">
        <v>3</v>
      </c>
      <c r="B7" s="7"/>
    </row>
    <row r="8" spans="1:4" ht="12.75">
      <c r="A8" t="s">
        <v>2</v>
      </c>
      <c r="B8" s="7"/>
      <c r="D8" s="7">
        <f>B8</f>
        <v>0</v>
      </c>
    </row>
    <row r="9" spans="1:4" ht="12.75">
      <c r="A9" s="1" t="s">
        <v>4</v>
      </c>
      <c r="B9" s="7"/>
      <c r="D9" s="8">
        <f>B9</f>
        <v>0</v>
      </c>
    </row>
    <row r="10" spans="1:4" ht="12.75">
      <c r="A10" s="1" t="s">
        <v>26</v>
      </c>
      <c r="B10" s="7"/>
      <c r="D10" s="7">
        <f>B10</f>
        <v>0</v>
      </c>
    </row>
    <row r="11" spans="1:4" ht="12.75">
      <c r="A11" s="1" t="s">
        <v>15</v>
      </c>
      <c r="B11" s="7"/>
      <c r="D11" s="10"/>
    </row>
    <row r="12" spans="1:2" ht="12.75">
      <c r="A12" s="1" t="s">
        <v>16</v>
      </c>
      <c r="B12" s="7"/>
    </row>
    <row r="13" spans="1:4" ht="12.75">
      <c r="A13" s="1" t="s">
        <v>17</v>
      </c>
      <c r="B13" s="7"/>
      <c r="D13" s="10"/>
    </row>
    <row r="14" spans="1:4" ht="12.75">
      <c r="A14" s="1" t="s">
        <v>18</v>
      </c>
      <c r="B14" s="7"/>
      <c r="D14" s="10"/>
    </row>
    <row r="15" spans="1:4" ht="12.75">
      <c r="A15" s="1" t="s">
        <v>19</v>
      </c>
      <c r="B15" s="7"/>
      <c r="D15" s="10"/>
    </row>
    <row r="16" spans="1:4" ht="12.75">
      <c r="A16" s="1" t="s">
        <v>20</v>
      </c>
      <c r="B16" s="7"/>
      <c r="D16" s="10"/>
    </row>
    <row r="17" spans="1:4" ht="12.75">
      <c r="A17" t="s">
        <v>5</v>
      </c>
      <c r="B17" s="7"/>
      <c r="D17" s="10"/>
    </row>
    <row r="18" spans="1:4" ht="12.75">
      <c r="A18" s="1" t="s">
        <v>21</v>
      </c>
      <c r="B18" s="7"/>
      <c r="D18" s="10"/>
    </row>
    <row r="19" spans="1:4" ht="12.75">
      <c r="A19" s="1" t="s">
        <v>22</v>
      </c>
      <c r="B19" s="7"/>
      <c r="D19" s="10"/>
    </row>
    <row r="20" spans="1:4" ht="12.75">
      <c r="A20" s="1" t="s">
        <v>11</v>
      </c>
      <c r="B20" s="7"/>
      <c r="D20" s="10"/>
    </row>
    <row r="21" spans="1:4" ht="12.75">
      <c r="A21" s="1" t="s">
        <v>0</v>
      </c>
      <c r="B21" s="7"/>
      <c r="D21" s="10"/>
    </row>
    <row r="22" spans="1:4" ht="12.75">
      <c r="A22" t="s">
        <v>23</v>
      </c>
      <c r="B22" s="7"/>
      <c r="D22" s="10"/>
    </row>
    <row r="23" spans="1:4" ht="12.75">
      <c r="A23" s="1" t="s">
        <v>24</v>
      </c>
      <c r="B23" s="7"/>
      <c r="D23" s="10"/>
    </row>
    <row r="24" spans="1:4" ht="12.75">
      <c r="A24" t="s">
        <v>29</v>
      </c>
      <c r="B24" s="7"/>
      <c r="D24" s="9"/>
    </row>
    <row r="26" spans="1:4" ht="12.75">
      <c r="A26" t="s">
        <v>1</v>
      </c>
      <c r="B26" s="21">
        <f>SUM(B7:B24)</f>
        <v>0</v>
      </c>
      <c r="D26" s="21">
        <f>D8+D9+D10</f>
        <v>0</v>
      </c>
    </row>
    <row r="27" ht="12.75">
      <c r="D27" s="15"/>
    </row>
    <row r="28" spans="1:4" ht="12.75">
      <c r="A28" s="1" t="s">
        <v>37</v>
      </c>
      <c r="B28" s="21">
        <f>+B26-B24</f>
        <v>0</v>
      </c>
      <c r="D28" s="15"/>
    </row>
    <row r="29" spans="1:6" ht="12.75">
      <c r="A29" s="19"/>
      <c r="B29" s="3"/>
      <c r="C29" s="3"/>
      <c r="D29" s="15"/>
      <c r="E29" s="3"/>
      <c r="F29" s="3"/>
    </row>
    <row r="30" spans="1:6" ht="13.5" thickBot="1">
      <c r="A30" s="18"/>
      <c r="B30" s="14"/>
      <c r="C30" s="14"/>
      <c r="D30" s="17"/>
      <c r="E30" s="14"/>
      <c r="F30" s="14"/>
    </row>
    <row r="32" spans="1:4" ht="15.75">
      <c r="A32" s="4" t="s">
        <v>6</v>
      </c>
      <c r="D32" s="22">
        <v>0.5</v>
      </c>
    </row>
    <row r="33" spans="1:6" ht="15" customHeight="1" thickBot="1">
      <c r="A33" s="16"/>
      <c r="B33" s="14"/>
      <c r="C33" s="14"/>
      <c r="D33" s="17"/>
      <c r="E33" s="14"/>
      <c r="F33" s="14"/>
    </row>
    <row r="35" ht="12.75">
      <c r="A35" s="2" t="s">
        <v>7</v>
      </c>
    </row>
    <row r="36" ht="12.75">
      <c r="A36" t="s">
        <v>8</v>
      </c>
    </row>
    <row r="38" spans="1:4" ht="12.75">
      <c r="A38" s="2" t="s">
        <v>27</v>
      </c>
      <c r="D38" s="21">
        <f>D26</f>
        <v>0</v>
      </c>
    </row>
    <row r="40" spans="1:4" ht="12.75">
      <c r="A40" s="2" t="s">
        <v>28</v>
      </c>
      <c r="D40" s="21">
        <f>D26*75%</f>
        <v>0</v>
      </c>
    </row>
    <row r="42" spans="1:4" ht="12.75">
      <c r="A42" s="2" t="s">
        <v>32</v>
      </c>
      <c r="D42" s="21">
        <f>+D40+D38</f>
        <v>0</v>
      </c>
    </row>
    <row r="43" ht="12.75">
      <c r="A43" s="20" t="s">
        <v>9</v>
      </c>
    </row>
    <row r="44" spans="1:4" ht="12.75">
      <c r="A44" s="20" t="s">
        <v>12</v>
      </c>
      <c r="D44" s="11">
        <f>D32</f>
        <v>0.5</v>
      </c>
    </row>
    <row r="45" spans="1:4" ht="12.75">
      <c r="A45" s="20" t="s">
        <v>10</v>
      </c>
      <c r="D45" s="11">
        <f>100%-D44</f>
        <v>0.5</v>
      </c>
    </row>
    <row r="46" spans="1:6" ht="18.75" thickBot="1">
      <c r="A46" s="16"/>
      <c r="B46" s="14"/>
      <c r="C46" s="14"/>
      <c r="D46" s="17"/>
      <c r="E46" s="14"/>
      <c r="F46" s="14"/>
    </row>
    <row r="48" spans="1:4" ht="12.75">
      <c r="A48" s="1" t="s">
        <v>33</v>
      </c>
      <c r="B48" s="1"/>
      <c r="C48" s="1"/>
      <c r="D48" s="21">
        <v>1000000</v>
      </c>
    </row>
    <row r="49" ht="12.75">
      <c r="A49" s="1" t="s">
        <v>36</v>
      </c>
    </row>
    <row r="50" ht="12.75">
      <c r="A50" s="1" t="s">
        <v>38</v>
      </c>
    </row>
    <row r="51" ht="12.75">
      <c r="A51" s="1"/>
    </row>
    <row r="52" spans="1:4" ht="12.75">
      <c r="A52" s="1" t="s">
        <v>33</v>
      </c>
      <c r="B52" s="1"/>
      <c r="C52" s="1"/>
      <c r="D52" s="21">
        <f>+IF(D42-D48&gt;0,D42-D48,0)</f>
        <v>0</v>
      </c>
    </row>
    <row r="53" ht="12.75">
      <c r="A53" s="1" t="s">
        <v>34</v>
      </c>
    </row>
    <row r="55" spans="1:4" ht="12.75">
      <c r="A55" s="2" t="s">
        <v>33</v>
      </c>
      <c r="D55" s="23">
        <f>+D48+D52</f>
        <v>1000000</v>
      </c>
    </row>
    <row r="56" ht="12.75">
      <c r="A56" s="2" t="s">
        <v>35</v>
      </c>
    </row>
    <row r="57" ht="13.5" thickBot="1"/>
    <row r="58" spans="1:6" ht="66" customHeight="1">
      <c r="A58" s="27" t="s">
        <v>41</v>
      </c>
      <c r="B58" s="30"/>
      <c r="C58" s="30"/>
      <c r="D58" s="30"/>
      <c r="E58" s="30"/>
      <c r="F58" s="31"/>
    </row>
    <row r="59" spans="1:6" ht="7.5" customHeight="1">
      <c r="A59" s="24"/>
      <c r="B59" s="25"/>
      <c r="C59" s="25"/>
      <c r="D59" s="25"/>
      <c r="E59" s="25"/>
      <c r="F59" s="26"/>
    </row>
    <row r="60" spans="1:6" ht="30.75" customHeight="1">
      <c r="A60" s="28" t="s">
        <v>43</v>
      </c>
      <c r="B60" s="32"/>
      <c r="C60" s="32"/>
      <c r="D60" s="32"/>
      <c r="E60" s="32"/>
      <c r="F60" s="33"/>
    </row>
    <row r="61" spans="1:6" ht="7.5" customHeight="1">
      <c r="A61" s="34"/>
      <c r="B61" s="35"/>
      <c r="C61" s="35"/>
      <c r="D61" s="35"/>
      <c r="E61" s="35"/>
      <c r="F61" s="36"/>
    </row>
    <row r="62" spans="1:6" ht="53.25" customHeight="1">
      <c r="A62" s="28" t="s">
        <v>42</v>
      </c>
      <c r="B62" s="32"/>
      <c r="C62" s="32"/>
      <c r="D62" s="32"/>
      <c r="E62" s="32"/>
      <c r="F62" s="33"/>
    </row>
    <row r="63" spans="1:6" ht="7.5" customHeight="1">
      <c r="A63" s="34"/>
      <c r="B63" s="35"/>
      <c r="C63" s="35"/>
      <c r="D63" s="35"/>
      <c r="E63" s="35"/>
      <c r="F63" s="36"/>
    </row>
    <row r="64" spans="1:6" ht="13.5" thickBot="1">
      <c r="A64" s="29" t="s">
        <v>40</v>
      </c>
      <c r="B64" s="37"/>
      <c r="C64" s="37"/>
      <c r="D64" s="37"/>
      <c r="E64" s="37"/>
      <c r="F64" s="38"/>
    </row>
  </sheetData>
  <sheetProtection/>
  <mergeCells count="4">
    <mergeCell ref="A58:F58"/>
    <mergeCell ref="A60:F60"/>
    <mergeCell ref="A62:F62"/>
    <mergeCell ref="A64:F6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Anne Caruso Hoby DFI</cp:lastModifiedBy>
  <cp:lastPrinted>2014-10-29T15:06:39Z</cp:lastPrinted>
  <dcterms:created xsi:type="dcterms:W3CDTF">2005-01-19T15:25:27Z</dcterms:created>
  <dcterms:modified xsi:type="dcterms:W3CDTF">2021-08-30T08:37:38Z</dcterms:modified>
  <cp:category/>
  <cp:version/>
  <cp:contentType/>
  <cp:contentStatus/>
</cp:coreProperties>
</file>