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1 Generel Filmstøtte\Filmstøtte website\Uploadede dokumenter\Kort- og dokumentarfilm - Konsulentordningen\"/>
    </mc:Choice>
  </mc:AlternateContent>
  <bookViews>
    <workbookView xWindow="0" yWindow="0" windowWidth="28800" windowHeight="14100"/>
  </bookViews>
  <sheets>
    <sheet name="budgetdok udv" sheetId="1" r:id="rId1"/>
    <sheet name="rulleliste" sheetId="2" r:id="rId2"/>
  </sheets>
  <definedNames>
    <definedName name="_nat1">'budgetdok udv'!$E$6</definedName>
    <definedName name="_nat2">'budgetdok udv'!$E$7</definedName>
    <definedName name="Frikøb">'budgetdok udv'!$E$13</definedName>
    <definedName name="Klip">'budgetdok udv'!$K$9</definedName>
    <definedName name="Location">'budgetdok udv'!$I$11</definedName>
    <definedName name="Lyd">'budgetdok udv'!$K$10</definedName>
    <definedName name="Længde">'budgetdok udv'!$G$7</definedName>
    <definedName name="Mix">'budgetdok udv'!$K$11</definedName>
    <definedName name="nattillæg1">'budgetdok udv'!$E$6</definedName>
    <definedName name="nattillæg2">'budgetdok udv'!$E$7</definedName>
    <definedName name="Opt">'budgetdok udv'!$K$8</definedName>
    <definedName name="Optagelse">'budgetdok udv'!$K$8</definedName>
    <definedName name="Overtid1">'budgetdok udv'!$E$10</definedName>
    <definedName name="Overtid100">'budgetdok udv'!$E$11</definedName>
    <definedName name="Overtid1Loc">'budgetdok udv'!$E$10</definedName>
    <definedName name="Overtid1Stu">'budgetdok udv'!$E$8</definedName>
    <definedName name="Overtid2">'budgetdok udv'!$E$11</definedName>
    <definedName name="Overtid2Loc">'budgetdok udv'!$E$11</definedName>
    <definedName name="Overtid2Stu">'budgetdok udv'!$E$9</definedName>
    <definedName name="Overtid50">'budgetdok udv'!$E$10</definedName>
    <definedName name="Overtidlys">'budgetdok udv'!$E$13</definedName>
    <definedName name="Præ">'budgetdok udv'!$K$7</definedName>
    <definedName name="Præprod">'budgetdok udv'!$K$7</definedName>
    <definedName name="Studie">'budgetdok udv'!$I$10</definedName>
    <definedName name="_xlnm.Print_Area" localSheetId="0">'budgetdok udv'!$A$1:$K$50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" l="1"/>
  <c r="K19" i="1" s="1"/>
  <c r="J31" i="1"/>
  <c r="K31" i="1" s="1"/>
  <c r="J35" i="1"/>
  <c r="K35" i="1" s="1"/>
  <c r="J34" i="1"/>
  <c r="K34" i="1" s="1"/>
  <c r="J36" i="1"/>
  <c r="K36" i="1" s="1"/>
  <c r="J33" i="1"/>
  <c r="K33" i="1"/>
  <c r="J21" i="1"/>
  <c r="K21" i="1" s="1"/>
  <c r="J37" i="1"/>
  <c r="K37" i="1" s="1"/>
  <c r="J18" i="1"/>
  <c r="K18" i="1" s="1"/>
  <c r="J20" i="1"/>
  <c r="K20" i="1" s="1"/>
  <c r="J17" i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8" i="1"/>
  <c r="K38" i="1"/>
  <c r="J39" i="1"/>
  <c r="K39" i="1" s="1"/>
  <c r="J42" i="1"/>
  <c r="K42" i="1" s="1"/>
  <c r="J43" i="1"/>
  <c r="K43" i="1" s="1"/>
  <c r="H40" i="1" l="1"/>
  <c r="K40" i="1" s="1"/>
  <c r="H41" i="1"/>
  <c r="K41" i="1" l="1"/>
  <c r="K44" i="1"/>
  <c r="H46" i="1" l="1"/>
  <c r="K46" i="1" s="1"/>
  <c r="H45" i="1"/>
  <c r="K45" i="1" s="1"/>
  <c r="K47" i="1" l="1"/>
</calcChain>
</file>

<file path=xl/comments1.xml><?xml version="1.0" encoding="utf-8"?>
<comments xmlns="http://schemas.openxmlformats.org/spreadsheetml/2006/main">
  <authors>
    <author>Søren Tarp</author>
  </authors>
  <commentList>
    <comment ref="F45" authorId="0" shapeId="0">
      <text>
        <r>
          <rPr>
            <b/>
            <sz val="9"/>
            <color indexed="81"/>
            <rFont val="Tahoma"/>
            <family val="2"/>
          </rPr>
          <t>Søren Tarp:</t>
        </r>
        <r>
          <rPr>
            <sz val="9"/>
            <color indexed="81"/>
            <rFont val="Tahoma"/>
            <family val="2"/>
          </rPr>
          <t xml:space="preserve">
Max. 10% for begge tillæg</t>
        </r>
      </text>
    </comment>
  </commentList>
</comments>
</file>

<file path=xl/sharedStrings.xml><?xml version="1.0" encoding="utf-8"?>
<sst xmlns="http://schemas.openxmlformats.org/spreadsheetml/2006/main" count="97" uniqueCount="62">
  <si>
    <t>Optage</t>
  </si>
  <si>
    <t>Endeligt</t>
  </si>
  <si>
    <t>Film længde</t>
  </si>
  <si>
    <t>Præ</t>
  </si>
  <si>
    <t>Minutter</t>
  </si>
  <si>
    <t>Opt</t>
  </si>
  <si>
    <t>Klip</t>
  </si>
  <si>
    <t>Lyd</t>
  </si>
  <si>
    <t>Mix</t>
  </si>
  <si>
    <t>#</t>
  </si>
  <si>
    <t xml:space="preserve"> </t>
  </si>
  <si>
    <t>x</t>
  </si>
  <si>
    <t>Ant</t>
  </si>
  <si>
    <t>Enh</t>
  </si>
  <si>
    <t>á</t>
  </si>
  <si>
    <t>Sub</t>
  </si>
  <si>
    <t>TOTAL</t>
  </si>
  <si>
    <t>Kurerservice</t>
  </si>
  <si>
    <t>Rejser og ophold</t>
  </si>
  <si>
    <t>Rejse/Diæter</t>
  </si>
  <si>
    <t>Stillfoto</t>
  </si>
  <si>
    <t>Finansierings omkostninger</t>
  </si>
  <si>
    <t>Emnematerialer</t>
  </si>
  <si>
    <t>Extern Produktions hjælp</t>
  </si>
  <si>
    <t>% af</t>
  </si>
  <si>
    <t xml:space="preserve">Administration </t>
  </si>
  <si>
    <t>Budget udv.</t>
  </si>
  <si>
    <t>SUBTOTAL</t>
  </si>
  <si>
    <t>Revisor</t>
  </si>
  <si>
    <t>Lønrelaterede omkostninger hold</t>
  </si>
  <si>
    <t>Materialer</t>
  </si>
  <si>
    <t>Pr-materiale vedr. finansiering</t>
  </si>
  <si>
    <t>Projektbogholderi</t>
  </si>
  <si>
    <t>Budgetusikkerhed</t>
  </si>
  <si>
    <t>UDVIKLING</t>
  </si>
  <si>
    <t>dage</t>
  </si>
  <si>
    <t>Forplejning</t>
  </si>
  <si>
    <t>Grading + test</t>
  </si>
  <si>
    <t>DKK</t>
  </si>
  <si>
    <t>Transport - herunder Billeje</t>
  </si>
  <si>
    <t>Udstyr</t>
  </si>
  <si>
    <t>sum</t>
  </si>
  <si>
    <t>Lønninger koproducer</t>
  </si>
  <si>
    <t>Lønninger instruktør</t>
  </si>
  <si>
    <t>Lønninger producer</t>
  </si>
  <si>
    <t xml:space="preserve">BUDGET DATO: </t>
  </si>
  <si>
    <t>Titel:</t>
  </si>
  <si>
    <t xml:space="preserve">Instruktør: </t>
  </si>
  <si>
    <t xml:space="preserve">Producer: </t>
  </si>
  <si>
    <t xml:space="preserve">Format: </t>
  </si>
  <si>
    <t>Manus/treatment/synopsis</t>
  </si>
  <si>
    <t>Arkiv - research</t>
  </si>
  <si>
    <t>Lønninger fotograf</t>
  </si>
  <si>
    <t>Lønninger klipper</t>
  </si>
  <si>
    <t>Lønninger lineproducer</t>
  </si>
  <si>
    <t>Faciliteter, klip</t>
  </si>
  <si>
    <t>Faciliteter, lyd</t>
  </si>
  <si>
    <t>uger</t>
  </si>
  <si>
    <t xml:space="preserve">   </t>
  </si>
  <si>
    <t>Fakt.</t>
  </si>
  <si>
    <t>Løntillæg, interne lønninger</t>
  </si>
  <si>
    <t>OBS: Du skal vælge aflønningsformen i rullekolonne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</si>
</sst>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d\-m\-yy"/>
    <numFmt numFmtId="165" formatCode="d\-mmm\-yy"/>
    <numFmt numFmtId="166" formatCode="#,##0.0"/>
    <numFmt numFmtId="167" formatCode="[$-406]mmmm\ yyyy;@"/>
    <numFmt numFmtId="168" formatCode="_-* #,##0_-;\-* #,##0_-;_-* &quot;-&quot;??_-;_-@_-"/>
  </numFmts>
  <fonts count="14" x14ac:knownFonts="1">
    <font>
      <b/>
      <sz val="12"/>
      <name val="Courier"/>
    </font>
    <font>
      <b/>
      <sz val="8"/>
      <name val="Courier"/>
      <family val="3"/>
    </font>
    <font>
      <sz val="10"/>
      <name val="Arial"/>
      <family val="2"/>
    </font>
    <font>
      <b/>
      <sz val="3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theme="10"/>
      <name val="Courier"/>
      <family val="1"/>
    </font>
    <font>
      <b/>
      <u/>
      <sz val="12"/>
      <color theme="11"/>
      <name val="Courier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12"/>
      <name val="Courie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6">
    <xf numFmtId="0" fontId="0" fillId="0" borderId="0" xfId="0"/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" fontId="4" fillId="0" borderId="0" xfId="0" applyNumberFormat="1" applyFont="1"/>
    <xf numFmtId="0" fontId="4" fillId="0" borderId="0" xfId="0" applyFont="1"/>
    <xf numFmtId="3" fontId="2" fillId="0" borderId="0" xfId="0" applyNumberFormat="1" applyFont="1"/>
    <xf numFmtId="1" fontId="2" fillId="0" borderId="0" xfId="0" applyNumberFormat="1" applyFont="1"/>
    <xf numFmtId="0" fontId="5" fillId="0" borderId="0" xfId="0" applyFont="1"/>
    <xf numFmtId="0" fontId="2" fillId="0" borderId="13" xfId="0" applyFont="1" applyBorder="1"/>
    <xf numFmtId="0" fontId="4" fillId="0" borderId="14" xfId="0" applyFont="1" applyBorder="1"/>
    <xf numFmtId="0" fontId="2" fillId="0" borderId="8" xfId="0" applyFont="1" applyBorder="1"/>
    <xf numFmtId="0" fontId="4" fillId="0" borderId="15" xfId="0" applyFont="1" applyBorder="1"/>
    <xf numFmtId="0" fontId="2" fillId="0" borderId="0" xfId="0" applyFont="1"/>
    <xf numFmtId="3" fontId="5" fillId="0" borderId="7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" fontId="2" fillId="0" borderId="6" xfId="0" applyNumberFormat="1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2" xfId="0" applyNumberFormat="1" applyFont="1" applyBorder="1"/>
    <xf numFmtId="1" fontId="2" fillId="0" borderId="2" xfId="0" applyNumberFormat="1" applyFont="1" applyBorder="1"/>
    <xf numFmtId="3" fontId="2" fillId="0" borderId="2" xfId="0" applyNumberFormat="1" applyFont="1" applyBorder="1"/>
    <xf numFmtId="165" fontId="5" fillId="0" borderId="2" xfId="0" applyNumberFormat="1" applyFont="1" applyBorder="1"/>
    <xf numFmtId="3" fontId="5" fillId="0" borderId="0" xfId="0" applyNumberFormat="1" applyFont="1" applyBorder="1" applyAlignment="1">
      <alignment horizontal="center"/>
    </xf>
    <xf numFmtId="3" fontId="2" fillId="0" borderId="8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0" xfId="0" applyNumberFormat="1" applyFont="1"/>
    <xf numFmtId="3" fontId="6" fillId="0" borderId="9" xfId="0" applyNumberFormat="1" applyFont="1" applyBorder="1" applyAlignment="1">
      <alignment horizontal="center"/>
    </xf>
    <xf numFmtId="3" fontId="2" fillId="0" borderId="1" xfId="0" applyNumberFormat="1" applyFont="1" applyBorder="1"/>
    <xf numFmtId="166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2" fillId="0" borderId="20" xfId="0" applyNumberFormat="1" applyFont="1" applyBorder="1"/>
    <xf numFmtId="3" fontId="2" fillId="0" borderId="12" xfId="0" applyNumberFormat="1" applyFont="1" applyBorder="1"/>
    <xf numFmtId="3" fontId="6" fillId="0" borderId="21" xfId="0" applyNumberFormat="1" applyFont="1" applyBorder="1" applyAlignment="1">
      <alignment horizontal="center"/>
    </xf>
    <xf numFmtId="3" fontId="2" fillId="0" borderId="17" xfId="0" applyNumberFormat="1" applyFont="1" applyBorder="1"/>
    <xf numFmtId="3" fontId="2" fillId="0" borderId="19" xfId="0" applyNumberFormat="1" applyFont="1" applyBorder="1"/>
    <xf numFmtId="166" fontId="2" fillId="0" borderId="19" xfId="0" applyNumberFormat="1" applyFont="1" applyBorder="1"/>
    <xf numFmtId="3" fontId="2" fillId="0" borderId="19" xfId="0" applyNumberFormat="1" applyFont="1" applyBorder="1" applyAlignment="1">
      <alignment horizontal="center"/>
    </xf>
    <xf numFmtId="0" fontId="4" fillId="0" borderId="19" xfId="0" applyFont="1" applyBorder="1"/>
    <xf numFmtId="3" fontId="2" fillId="0" borderId="3" xfId="0" applyNumberFormat="1" applyFont="1" applyBorder="1"/>
    <xf numFmtId="3" fontId="2" fillId="0" borderId="5" xfId="0" applyNumberFormat="1" applyFont="1" applyBorder="1"/>
    <xf numFmtId="1" fontId="5" fillId="0" borderId="4" xfId="0" applyNumberFormat="1" applyFont="1" applyBorder="1"/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/>
    <xf numFmtId="1" fontId="2" fillId="0" borderId="4" xfId="0" applyNumberFormat="1" applyFont="1" applyBorder="1"/>
    <xf numFmtId="3" fontId="2" fillId="0" borderId="11" xfId="0" applyNumberFormat="1" applyFont="1" applyBorder="1"/>
    <xf numFmtId="3" fontId="5" fillId="0" borderId="16" xfId="0" applyNumberFormat="1" applyFont="1" applyBorder="1"/>
    <xf numFmtId="166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6" fillId="0" borderId="0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5" fillId="0" borderId="17" xfId="0" applyNumberFormat="1" applyFont="1" applyBorder="1"/>
    <xf numFmtId="3" fontId="6" fillId="0" borderId="24" xfId="0" applyNumberFormat="1" applyFont="1" applyBorder="1" applyAlignment="1">
      <alignment horizontal="center"/>
    </xf>
    <xf numFmtId="3" fontId="2" fillId="0" borderId="25" xfId="0" applyNumberFormat="1" applyFont="1" applyBorder="1"/>
    <xf numFmtId="166" fontId="2" fillId="0" borderId="0" xfId="0" applyNumberFormat="1" applyFont="1" applyBorder="1"/>
    <xf numFmtId="0" fontId="4" fillId="0" borderId="25" xfId="0" applyFont="1" applyBorder="1"/>
    <xf numFmtId="3" fontId="11" fillId="0" borderId="12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3" fontId="5" fillId="0" borderId="26" xfId="0" applyNumberFormat="1" applyFont="1" applyBorder="1"/>
    <xf numFmtId="3" fontId="6" fillId="0" borderId="18" xfId="0" applyNumberFormat="1" applyFont="1" applyBorder="1" applyAlignment="1">
      <alignment horizontal="center"/>
    </xf>
    <xf numFmtId="1" fontId="5" fillId="0" borderId="6" xfId="0" applyNumberFormat="1" applyFont="1" applyBorder="1"/>
    <xf numFmtId="3" fontId="11" fillId="2" borderId="17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0" fillId="0" borderId="0" xfId="0" quotePrefix="1" applyProtection="1"/>
    <xf numFmtId="9" fontId="2" fillId="0" borderId="0" xfId="0" applyNumberFormat="1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9" fontId="6" fillId="0" borderId="3" xfId="5" applyFont="1" applyBorder="1" applyAlignment="1" applyProtection="1">
      <alignment horizontal="center"/>
      <protection locked="0"/>
    </xf>
    <xf numFmtId="3" fontId="6" fillId="2" borderId="9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/>
    <xf numFmtId="166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3" fontId="2" fillId="0" borderId="6" xfId="0" applyNumberFormat="1" applyFont="1" applyFill="1" applyBorder="1"/>
    <xf numFmtId="3" fontId="2" fillId="0" borderId="5" xfId="0" applyNumberFormat="1" applyFont="1" applyFill="1" applyBorder="1"/>
    <xf numFmtId="168" fontId="2" fillId="0" borderId="0" xfId="6" applyNumberFormat="1" applyFont="1"/>
    <xf numFmtId="168" fontId="4" fillId="0" borderId="0" xfId="6" applyNumberFormat="1" applyFont="1"/>
    <xf numFmtId="168" fontId="2" fillId="0" borderId="0" xfId="6" applyNumberFormat="1" applyFont="1" applyBorder="1"/>
    <xf numFmtId="168" fontId="5" fillId="0" borderId="0" xfId="6" applyNumberFormat="1" applyFont="1"/>
    <xf numFmtId="168" fontId="2" fillId="0" borderId="2" xfId="6" applyNumberFormat="1" applyFont="1" applyBorder="1"/>
    <xf numFmtId="168" fontId="5" fillId="0" borderId="18" xfId="6" applyNumberFormat="1" applyFont="1" applyBorder="1" applyAlignment="1">
      <alignment horizontal="right"/>
    </xf>
    <xf numFmtId="168" fontId="2" fillId="0" borderId="1" xfId="6" applyNumberFormat="1" applyFont="1" applyBorder="1"/>
    <xf numFmtId="168" fontId="2" fillId="0" borderId="19" xfId="6" applyNumberFormat="1" applyFont="1" applyBorder="1"/>
    <xf numFmtId="168" fontId="2" fillId="0" borderId="1" xfId="6" applyNumberFormat="1" applyFont="1" applyFill="1" applyBorder="1"/>
    <xf numFmtId="168" fontId="2" fillId="0" borderId="25" xfId="6" applyNumberFormat="1" applyFont="1" applyBorder="1"/>
    <xf numFmtId="168" fontId="5" fillId="0" borderId="4" xfId="6" applyNumberFormat="1" applyFont="1" applyBorder="1"/>
    <xf numFmtId="168" fontId="2" fillId="0" borderId="4" xfId="6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</cellXfs>
  <cellStyles count="7">
    <cellStyle name="Besøgt link" xfId="2" builtinId="9" hidden="1"/>
    <cellStyle name="Besøgt link" xfId="4" builtinId="9" hidden="1"/>
    <cellStyle name="Komma" xfId="6" builtinId="3"/>
    <cellStyle name="Link" xfId="1" builtinId="8" hidden="1"/>
    <cellStyle name="Link" xfId="3" builtinId="8" hidden="1"/>
    <cellStyle name="Normal" xfId="0" builtinId="0"/>
    <cellStyle name="Pro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D2-4998-9BE3-D81F589A49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D2-4998-9BE3-D81F589A49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>
      <c:oddHeader>&amp;D</c:oddHeader>
      <c:oddFooter>Page &amp;P</c:oddFooter>
    </c:headerFooter>
    <c:pageMargins b="0.98425196850393704" l="0.74803149606299202" r="0.74803149606299202" t="0.98425196850393704" header="0" footer="0"/>
    <c:pageSetup paperSize="9" orientation="landscape" horizontalDpi="-4" verticalDpi="-4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E-440D-9E61-0B8B7BB1D4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9E-440D-9E61-0B8B7BB1D4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B8-43EA-8AB8-B47904FC73C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B8-43EA-8AB8-B47904FC73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BC-4FB0-8E61-9D6B630233C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BC-4FB0-8E61-9D6B630233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8E-47D8-89FF-DA2D81C6F8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18E-47D8-89FF-DA2D81C6F8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D-4FEF-A2D8-CEE26376C7E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5D-4FEF-A2D8-CEE26376C7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F4-4C59-B577-648390BDE4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F4-4C59-B577-648390BDE4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35-4350-91C3-DEDA92E131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A35-4350-91C3-DEDA92E131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9E-4954-9340-689E7E9226A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B9E-4954-9340-689E7E9226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6B-4FB7-8CF4-08FF663970C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6B-4FB7-8CF4-08FF663970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5A-4B25-AC5E-D8387340538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'budgetdok udv'!#REF!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'budgetdok udv'!#REF!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5A-4B25-AC5E-D8387340538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2" name="Chart 8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3" name="Chart 9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4" name="Chart 1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5" name="Chart 1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6" name="Chart 1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7" name="Chart 1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8" name="Chart 1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09" name="Chart 15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10" name="Chart 16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11" name="Chart 1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1312" name="Chart 18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2"/>
  <sheetViews>
    <sheetView showGridLines="0" tabSelected="1" workbookViewId="0">
      <selection activeCell="G12" sqref="G12"/>
    </sheetView>
  </sheetViews>
  <sheetFormatPr defaultColWidth="2.69921875" defaultRowHeight="12.75" x14ac:dyDescent="0.2"/>
  <cols>
    <col min="1" max="1" width="3.69921875" style="5" customWidth="1"/>
    <col min="2" max="2" width="2.59765625" style="1" customWidth="1"/>
    <col min="3" max="3" width="3.796875" style="1" customWidth="1"/>
    <col min="4" max="4" width="26.3984375" style="5" customWidth="1"/>
    <col min="5" max="5" width="4" style="6" customWidth="1"/>
    <col min="6" max="6" width="4.8984375" style="5" customWidth="1"/>
    <col min="7" max="7" width="4.09765625" style="5" customWidth="1"/>
    <col min="8" max="8" width="8.09765625" style="96" customWidth="1"/>
    <col min="9" max="9" width="3.3984375" style="5" customWidth="1"/>
    <col min="10" max="10" width="6.3984375" style="6" customWidth="1"/>
    <col min="11" max="11" width="11.09765625" style="5" customWidth="1"/>
    <col min="12" max="12" width="12.8984375" style="5" customWidth="1"/>
    <col min="13" max="13" width="7.8984375" style="5" customWidth="1"/>
    <col min="14" max="14" width="12.09765625" style="5" customWidth="1"/>
    <col min="15" max="15" width="7.8984375" style="5" customWidth="1"/>
    <col min="16" max="16384" width="2.69921875" style="5"/>
  </cols>
  <sheetData>
    <row r="1" spans="2:20" ht="41.25" x14ac:dyDescent="0.6">
      <c r="D1" s="2" t="s">
        <v>46</v>
      </c>
      <c r="E1" s="3"/>
      <c r="F1" s="4"/>
      <c r="L1" s="4"/>
      <c r="M1" s="4"/>
      <c r="N1" s="4"/>
      <c r="O1" s="7"/>
      <c r="P1" s="7"/>
      <c r="Q1" s="7"/>
      <c r="R1" s="7"/>
      <c r="S1" s="7"/>
      <c r="T1" s="7"/>
    </row>
    <row r="2" spans="2:20" ht="15.75" x14ac:dyDescent="0.25">
      <c r="G2" s="1"/>
      <c r="J2" s="8" t="s">
        <v>0</v>
      </c>
      <c r="K2" s="9"/>
      <c r="L2" s="4"/>
      <c r="M2" s="4"/>
      <c r="N2" s="4"/>
      <c r="O2" s="7"/>
      <c r="P2" s="7"/>
      <c r="Q2" s="7"/>
      <c r="R2" s="7"/>
      <c r="S2" s="7"/>
      <c r="T2" s="7"/>
    </row>
    <row r="3" spans="2:20" ht="15.75" x14ac:dyDescent="0.25">
      <c r="D3" s="5" t="s">
        <v>47</v>
      </c>
      <c r="J3" s="10" t="s">
        <v>49</v>
      </c>
      <c r="K3" s="11"/>
      <c r="L3" s="4"/>
      <c r="M3" s="4"/>
      <c r="N3" s="4"/>
      <c r="O3" s="7"/>
      <c r="P3" s="7"/>
      <c r="Q3" s="7"/>
      <c r="R3" s="7"/>
      <c r="S3" s="7"/>
      <c r="T3" s="7"/>
    </row>
    <row r="4" spans="2:20" ht="15.75" x14ac:dyDescent="0.25">
      <c r="D4" s="12" t="s">
        <v>48</v>
      </c>
      <c r="H4" s="97"/>
      <c r="J4" s="8" t="s">
        <v>1</v>
      </c>
      <c r="K4" s="9"/>
      <c r="L4" s="4"/>
      <c r="M4" s="4"/>
      <c r="N4" s="4"/>
      <c r="O4" s="7"/>
      <c r="P4" s="7"/>
      <c r="Q4" s="7"/>
      <c r="R4" s="7"/>
      <c r="S4" s="7"/>
      <c r="T4" s="7"/>
    </row>
    <row r="5" spans="2:20" ht="15.75" x14ac:dyDescent="0.25">
      <c r="H5" s="97"/>
      <c r="J5" s="10" t="s">
        <v>49</v>
      </c>
      <c r="K5" s="11"/>
      <c r="L5" s="4"/>
      <c r="M5" s="4"/>
      <c r="N5" s="4"/>
      <c r="O5" s="7"/>
      <c r="P5" s="7"/>
      <c r="Q5" s="7"/>
      <c r="R5" s="7"/>
      <c r="S5" s="7"/>
      <c r="T5" s="7"/>
    </row>
    <row r="6" spans="2:20" ht="15.75" x14ac:dyDescent="0.25">
      <c r="D6" s="13"/>
      <c r="E6" s="14"/>
      <c r="G6" s="108" t="s">
        <v>2</v>
      </c>
      <c r="H6" s="109"/>
      <c r="J6" s="14"/>
      <c r="K6" s="15" t="s">
        <v>57</v>
      </c>
      <c r="L6" s="4"/>
      <c r="M6" s="4"/>
      <c r="N6" s="4"/>
      <c r="O6" s="7"/>
      <c r="P6" s="7"/>
      <c r="Q6" s="7"/>
      <c r="R6" s="7"/>
      <c r="S6" s="7"/>
      <c r="T6" s="7"/>
    </row>
    <row r="7" spans="2:20" ht="15.75" x14ac:dyDescent="0.25">
      <c r="D7" s="16"/>
      <c r="E7" s="14"/>
      <c r="F7" s="15"/>
      <c r="G7" s="110">
        <v>0</v>
      </c>
      <c r="H7" s="111"/>
      <c r="J7" s="17" t="s">
        <v>3</v>
      </c>
      <c r="K7" s="64">
        <v>0</v>
      </c>
      <c r="L7" s="4"/>
      <c r="M7" s="4"/>
      <c r="N7" s="4"/>
      <c r="O7" s="7"/>
      <c r="P7" s="7"/>
      <c r="Q7" s="7"/>
      <c r="R7" s="7"/>
      <c r="S7" s="7"/>
      <c r="T7" s="7"/>
    </row>
    <row r="8" spans="2:20" ht="15.75" x14ac:dyDescent="0.25">
      <c r="B8" s="15"/>
      <c r="C8" s="15"/>
      <c r="D8" s="19"/>
      <c r="E8" s="14"/>
      <c r="F8" s="20"/>
      <c r="G8" s="112" t="s">
        <v>4</v>
      </c>
      <c r="H8" s="113"/>
      <c r="J8" s="17" t="s">
        <v>5</v>
      </c>
      <c r="K8" s="64">
        <v>0</v>
      </c>
      <c r="L8" s="4"/>
      <c r="M8" s="7"/>
      <c r="N8" s="7"/>
      <c r="O8" s="7"/>
      <c r="P8" s="7"/>
      <c r="Q8" s="7"/>
      <c r="R8" s="7"/>
      <c r="S8" s="7"/>
      <c r="T8" s="7"/>
    </row>
    <row r="9" spans="2:20" ht="15.75" x14ac:dyDescent="0.25">
      <c r="B9" s="15"/>
      <c r="C9" s="15"/>
      <c r="D9" s="21"/>
      <c r="E9" s="14"/>
      <c r="F9" s="22"/>
      <c r="G9" s="22"/>
      <c r="H9" s="98"/>
      <c r="J9" s="17" t="s">
        <v>6</v>
      </c>
      <c r="K9" s="64">
        <v>0</v>
      </c>
      <c r="L9" s="4"/>
      <c r="M9" s="7"/>
      <c r="N9" s="7"/>
      <c r="O9" s="7"/>
      <c r="P9" s="7"/>
      <c r="Q9" s="7"/>
      <c r="R9" s="7"/>
      <c r="S9" s="7"/>
      <c r="T9" s="7"/>
    </row>
    <row r="10" spans="2:20" ht="15.75" x14ac:dyDescent="0.25">
      <c r="D10" s="115" t="s">
        <v>61</v>
      </c>
      <c r="E10" s="14"/>
      <c r="F10" s="7"/>
      <c r="G10" s="7"/>
      <c r="H10" s="98"/>
      <c r="I10" s="23"/>
      <c r="J10" s="17" t="s">
        <v>7</v>
      </c>
      <c r="K10" s="64">
        <v>0</v>
      </c>
      <c r="L10" s="4"/>
      <c r="M10" s="7"/>
      <c r="N10" s="7"/>
      <c r="O10" s="7"/>
      <c r="P10" s="7"/>
      <c r="Q10" s="7"/>
      <c r="R10" s="7"/>
      <c r="S10" s="7"/>
      <c r="T10" s="7"/>
    </row>
    <row r="11" spans="2:20" x14ac:dyDescent="0.2">
      <c r="D11" s="21"/>
      <c r="E11" s="14"/>
      <c r="F11" s="7"/>
      <c r="G11" s="7"/>
      <c r="H11" s="98"/>
      <c r="I11" s="23"/>
      <c r="J11" s="24" t="s">
        <v>8</v>
      </c>
      <c r="K11" s="64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spans="2:20" ht="15.75" x14ac:dyDescent="0.25">
      <c r="D12" s="25"/>
      <c r="E12" s="26"/>
      <c r="F12" s="4"/>
      <c r="G12" s="7"/>
      <c r="H12" s="97"/>
      <c r="L12" s="7"/>
      <c r="M12" s="7"/>
      <c r="N12" s="7"/>
      <c r="O12" s="7"/>
      <c r="P12" s="7"/>
      <c r="Q12" s="7"/>
      <c r="R12" s="7"/>
      <c r="S12" s="7"/>
      <c r="T12" s="7"/>
    </row>
    <row r="13" spans="2:20" x14ac:dyDescent="0.2">
      <c r="D13" s="21"/>
      <c r="E13" s="14"/>
      <c r="F13" s="7"/>
      <c r="G13" s="7"/>
      <c r="H13" s="99"/>
      <c r="I13" s="15"/>
      <c r="J13" s="7"/>
      <c r="K13" s="27" t="s">
        <v>10</v>
      </c>
      <c r="L13" s="7"/>
      <c r="M13" s="7"/>
      <c r="N13" s="7"/>
      <c r="O13" s="7"/>
      <c r="P13" s="7"/>
      <c r="Q13" s="7"/>
      <c r="R13" s="7"/>
      <c r="S13" s="7"/>
      <c r="T13" s="7"/>
    </row>
    <row r="14" spans="2:20" x14ac:dyDescent="0.2">
      <c r="B14" s="28" t="s">
        <v>45</v>
      </c>
      <c r="C14" s="28"/>
      <c r="D14" s="29"/>
      <c r="E14" s="30"/>
      <c r="F14" s="31"/>
      <c r="G14" s="32"/>
      <c r="H14" s="100"/>
      <c r="I14" s="31"/>
      <c r="J14" s="30"/>
      <c r="K14" s="33"/>
      <c r="L14" s="7"/>
      <c r="M14" s="7"/>
      <c r="N14" s="7"/>
      <c r="O14" s="7"/>
      <c r="P14" s="7"/>
      <c r="Q14" s="7"/>
      <c r="R14" s="7"/>
      <c r="S14" s="7"/>
      <c r="T14" s="7"/>
    </row>
    <row r="15" spans="2:20" x14ac:dyDescent="0.2">
      <c r="B15" s="18" t="s">
        <v>9</v>
      </c>
      <c r="C15" s="18"/>
      <c r="D15" s="34"/>
      <c r="E15" s="30"/>
      <c r="F15" s="29"/>
      <c r="G15" s="35" t="s">
        <v>10</v>
      </c>
      <c r="H15" s="100"/>
      <c r="I15" s="31"/>
      <c r="J15" s="30"/>
      <c r="K15" s="36" t="s">
        <v>26</v>
      </c>
      <c r="L15" s="7"/>
      <c r="M15" s="7"/>
      <c r="N15" s="7"/>
      <c r="O15" s="7"/>
      <c r="P15" s="7"/>
      <c r="Q15" s="7"/>
      <c r="R15" s="7"/>
      <c r="S15" s="7"/>
      <c r="T15" s="7"/>
    </row>
    <row r="16" spans="2:20" x14ac:dyDescent="0.2">
      <c r="B16" s="67">
        <v>1</v>
      </c>
      <c r="C16" s="79"/>
      <c r="D16" s="68" t="s">
        <v>34</v>
      </c>
      <c r="E16" s="37" t="s">
        <v>11</v>
      </c>
      <c r="F16" s="38" t="s">
        <v>12</v>
      </c>
      <c r="G16" s="39" t="s">
        <v>13</v>
      </c>
      <c r="H16" s="101" t="s">
        <v>14</v>
      </c>
      <c r="I16" s="39"/>
      <c r="J16" s="37" t="s">
        <v>15</v>
      </c>
      <c r="K16" s="40" t="s">
        <v>38</v>
      </c>
      <c r="R16" s="41"/>
      <c r="S16" s="41"/>
    </row>
    <row r="17" spans="2:19" ht="15.75" x14ac:dyDescent="0.25">
      <c r="B17" s="49">
        <v>3</v>
      </c>
      <c r="C17" s="80"/>
      <c r="D17" s="50" t="s">
        <v>50</v>
      </c>
      <c r="E17" s="43">
        <v>0</v>
      </c>
      <c r="F17" s="44">
        <v>0</v>
      </c>
      <c r="G17" s="45" t="s">
        <v>41</v>
      </c>
      <c r="H17" s="102">
        <v>0</v>
      </c>
      <c r="I17" s="46"/>
      <c r="J17" s="47">
        <f>IF(E17="",F17*H17,E17*F17*H17)</f>
        <v>0</v>
      </c>
      <c r="K17" s="48">
        <v>0</v>
      </c>
      <c r="R17" s="41"/>
      <c r="S17" s="41"/>
    </row>
    <row r="18" spans="2:19" s="41" customFormat="1" ht="15.75" x14ac:dyDescent="0.25">
      <c r="B18" s="49">
        <v>50</v>
      </c>
      <c r="C18" s="87"/>
      <c r="D18" s="50" t="s">
        <v>44</v>
      </c>
      <c r="E18" s="51">
        <v>0</v>
      </c>
      <c r="F18" s="52">
        <v>0</v>
      </c>
      <c r="G18" s="53" t="s">
        <v>57</v>
      </c>
      <c r="H18" s="103">
        <v>0</v>
      </c>
      <c r="I18" s="54"/>
      <c r="J18" s="51">
        <f t="shared" ref="J18:J20" si="0">IF(E18="",F18*H18,E18*F18*H18)</f>
        <v>0</v>
      </c>
      <c r="K18" s="48">
        <f t="shared" ref="K18:K20" si="1">J18</f>
        <v>0</v>
      </c>
      <c r="L18" s="5"/>
      <c r="M18" s="5"/>
      <c r="N18" s="5"/>
      <c r="O18" s="5"/>
      <c r="P18" s="5"/>
      <c r="Q18" s="5"/>
      <c r="R18" s="5"/>
      <c r="S18" s="5"/>
    </row>
    <row r="19" spans="2:19" s="41" customFormat="1" ht="15.75" x14ac:dyDescent="0.25">
      <c r="B19" s="49">
        <v>50</v>
      </c>
      <c r="C19" s="87" t="s">
        <v>58</v>
      </c>
      <c r="D19" s="50" t="s">
        <v>42</v>
      </c>
      <c r="E19" s="51">
        <v>0</v>
      </c>
      <c r="F19" s="52">
        <v>0</v>
      </c>
      <c r="G19" s="53" t="s">
        <v>57</v>
      </c>
      <c r="H19" s="103">
        <v>0</v>
      </c>
      <c r="I19" s="54"/>
      <c r="J19" s="51">
        <f t="shared" ref="J19" si="2">IF(E19="",F19*H19,E19*F19*H19)</f>
        <v>0</v>
      </c>
      <c r="K19" s="48">
        <f t="shared" ref="K19" si="3">J19</f>
        <v>0</v>
      </c>
      <c r="L19" s="5"/>
      <c r="M19" s="5"/>
      <c r="N19" s="5"/>
      <c r="O19" s="5"/>
      <c r="P19" s="5"/>
      <c r="Q19" s="5"/>
      <c r="R19" s="5"/>
      <c r="S19" s="5"/>
    </row>
    <row r="20" spans="2:19" s="41" customFormat="1" ht="15.75" x14ac:dyDescent="0.25">
      <c r="B20" s="42">
        <v>51</v>
      </c>
      <c r="C20" s="87" t="s">
        <v>58</v>
      </c>
      <c r="D20" s="55" t="s">
        <v>43</v>
      </c>
      <c r="E20" s="43">
        <v>0</v>
      </c>
      <c r="F20" s="44">
        <v>0</v>
      </c>
      <c r="G20" s="45" t="s">
        <v>57</v>
      </c>
      <c r="H20" s="102">
        <v>0</v>
      </c>
      <c r="I20" s="46"/>
      <c r="J20" s="43">
        <f t="shared" si="0"/>
        <v>0</v>
      </c>
      <c r="K20" s="48">
        <f t="shared" si="1"/>
        <v>0</v>
      </c>
      <c r="L20" s="5"/>
      <c r="M20" s="5"/>
      <c r="N20" s="5"/>
      <c r="O20" s="5"/>
      <c r="P20" s="5"/>
      <c r="Q20" s="5"/>
      <c r="R20" s="5"/>
      <c r="S20" s="5"/>
    </row>
    <row r="21" spans="2:19" s="41" customFormat="1" ht="15.75" x14ac:dyDescent="0.25">
      <c r="B21" s="42">
        <v>52</v>
      </c>
      <c r="C21" s="87" t="s">
        <v>58</v>
      </c>
      <c r="D21" s="55" t="s">
        <v>52</v>
      </c>
      <c r="E21" s="43">
        <v>0</v>
      </c>
      <c r="F21" s="44">
        <v>0</v>
      </c>
      <c r="G21" s="45" t="s">
        <v>35</v>
      </c>
      <c r="H21" s="102">
        <v>0</v>
      </c>
      <c r="I21" s="46"/>
      <c r="J21" s="43">
        <f t="shared" ref="J21" si="4">IF(E21="",F21*H21,E21*F21*H21)</f>
        <v>0</v>
      </c>
      <c r="K21" s="48">
        <f t="shared" ref="K21" si="5">J21</f>
        <v>0</v>
      </c>
      <c r="L21" s="5"/>
      <c r="M21" s="5"/>
      <c r="N21" s="5"/>
      <c r="O21" s="5"/>
      <c r="P21" s="5"/>
      <c r="Q21" s="5"/>
      <c r="R21" s="5"/>
      <c r="S21" s="5"/>
    </row>
    <row r="22" spans="2:19" s="41" customFormat="1" ht="15.75" x14ac:dyDescent="0.25">
      <c r="B22" s="42">
        <v>52</v>
      </c>
      <c r="C22" s="81"/>
      <c r="D22" s="55" t="s">
        <v>17</v>
      </c>
      <c r="E22" s="43">
        <v>0</v>
      </c>
      <c r="F22" s="44">
        <v>0</v>
      </c>
      <c r="G22" s="45" t="s">
        <v>41</v>
      </c>
      <c r="H22" s="102">
        <v>0</v>
      </c>
      <c r="I22" s="46"/>
      <c r="J22" s="43">
        <f t="shared" ref="J22:J31" si="6">IF(E22="",F22*H22,E22*F22*H22)</f>
        <v>0</v>
      </c>
      <c r="K22" s="48">
        <f t="shared" ref="K22:K31" si="7">J22</f>
        <v>0</v>
      </c>
      <c r="L22" s="5"/>
      <c r="M22" s="5"/>
      <c r="N22" s="5"/>
      <c r="O22" s="5"/>
      <c r="P22" s="5"/>
      <c r="Q22" s="5"/>
      <c r="R22" s="5"/>
      <c r="S22" s="5"/>
    </row>
    <row r="23" spans="2:19" s="41" customFormat="1" ht="15.75" x14ac:dyDescent="0.25">
      <c r="B23" s="42">
        <v>53</v>
      </c>
      <c r="C23" s="81"/>
      <c r="D23" s="55" t="s">
        <v>39</v>
      </c>
      <c r="E23" s="43">
        <v>0</v>
      </c>
      <c r="F23" s="44">
        <v>0</v>
      </c>
      <c r="G23" s="45" t="s">
        <v>41</v>
      </c>
      <c r="H23" s="102">
        <v>0</v>
      </c>
      <c r="I23" s="46"/>
      <c r="J23" s="43">
        <f t="shared" si="6"/>
        <v>0</v>
      </c>
      <c r="K23" s="48">
        <f t="shared" si="7"/>
        <v>0</v>
      </c>
      <c r="L23" s="5"/>
      <c r="M23" s="5"/>
      <c r="N23" s="5"/>
      <c r="O23" s="5"/>
      <c r="P23" s="5"/>
      <c r="Q23" s="5"/>
      <c r="R23" s="5"/>
      <c r="S23" s="5"/>
    </row>
    <row r="24" spans="2:19" s="41" customFormat="1" ht="15.75" x14ac:dyDescent="0.25">
      <c r="B24" s="42">
        <v>55</v>
      </c>
      <c r="C24" s="81"/>
      <c r="D24" s="55" t="s">
        <v>18</v>
      </c>
      <c r="E24" s="43">
        <v>0</v>
      </c>
      <c r="F24" s="44">
        <v>0</v>
      </c>
      <c r="G24" s="45" t="s">
        <v>41</v>
      </c>
      <c r="H24" s="102">
        <v>0</v>
      </c>
      <c r="I24" s="46"/>
      <c r="J24" s="43">
        <f t="shared" si="6"/>
        <v>0</v>
      </c>
      <c r="K24" s="48">
        <f t="shared" si="7"/>
        <v>0</v>
      </c>
      <c r="L24" s="5"/>
      <c r="M24" s="5"/>
      <c r="N24" s="5"/>
      <c r="O24" s="5"/>
      <c r="P24" s="5"/>
      <c r="Q24" s="5"/>
      <c r="R24" s="5"/>
      <c r="S24" s="5"/>
    </row>
    <row r="25" spans="2:19" s="41" customFormat="1" ht="15.75" x14ac:dyDescent="0.25">
      <c r="B25" s="42">
        <v>56</v>
      </c>
      <c r="C25" s="81"/>
      <c r="D25" s="55" t="s">
        <v>36</v>
      </c>
      <c r="E25" s="43">
        <v>0</v>
      </c>
      <c r="F25" s="44">
        <v>0</v>
      </c>
      <c r="G25" s="45" t="s">
        <v>41</v>
      </c>
      <c r="H25" s="102">
        <v>0</v>
      </c>
      <c r="I25" s="46"/>
      <c r="J25" s="43">
        <f t="shared" si="6"/>
        <v>0</v>
      </c>
      <c r="K25" s="48">
        <f t="shared" si="7"/>
        <v>0</v>
      </c>
      <c r="L25" s="5"/>
      <c r="M25" s="5"/>
      <c r="N25" s="5"/>
      <c r="O25" s="5"/>
      <c r="P25" s="5"/>
      <c r="Q25" s="5"/>
      <c r="R25" s="5"/>
      <c r="S25" s="5"/>
    </row>
    <row r="26" spans="2:19" s="41" customFormat="1" ht="15.75" x14ac:dyDescent="0.25">
      <c r="B26" s="42">
        <v>57</v>
      </c>
      <c r="C26" s="81"/>
      <c r="D26" s="55" t="s">
        <v>19</v>
      </c>
      <c r="E26" s="43">
        <v>0</v>
      </c>
      <c r="F26" s="44">
        <v>0</v>
      </c>
      <c r="G26" s="45" t="s">
        <v>35</v>
      </c>
      <c r="H26" s="102">
        <v>0</v>
      </c>
      <c r="I26" s="46"/>
      <c r="J26" s="43">
        <f t="shared" si="6"/>
        <v>0</v>
      </c>
      <c r="K26" s="48">
        <f t="shared" si="7"/>
        <v>0</v>
      </c>
      <c r="L26" s="5"/>
      <c r="M26" s="5"/>
      <c r="N26" s="5"/>
      <c r="O26" s="5"/>
      <c r="P26" s="5"/>
      <c r="Q26" s="5"/>
      <c r="R26" s="5"/>
      <c r="S26" s="5"/>
    </row>
    <row r="27" spans="2:19" s="41" customFormat="1" ht="15.75" x14ac:dyDescent="0.25">
      <c r="B27" s="42">
        <v>58</v>
      </c>
      <c r="C27" s="81"/>
      <c r="D27" s="55" t="s">
        <v>40</v>
      </c>
      <c r="E27" s="43">
        <v>0</v>
      </c>
      <c r="F27" s="44">
        <v>0</v>
      </c>
      <c r="G27" s="45" t="s">
        <v>35</v>
      </c>
      <c r="H27" s="102">
        <v>0</v>
      </c>
      <c r="I27" s="46"/>
      <c r="J27" s="43">
        <f t="shared" si="6"/>
        <v>0</v>
      </c>
      <c r="K27" s="48">
        <f t="shared" si="7"/>
        <v>0</v>
      </c>
      <c r="L27" s="5"/>
      <c r="M27" s="5"/>
      <c r="N27" s="5"/>
      <c r="O27" s="5"/>
      <c r="P27" s="5"/>
      <c r="Q27" s="5"/>
      <c r="R27" s="5"/>
      <c r="S27" s="5"/>
    </row>
    <row r="28" spans="2:19" s="41" customFormat="1" ht="15.75" x14ac:dyDescent="0.25">
      <c r="B28" s="42">
        <v>59</v>
      </c>
      <c r="C28" s="81"/>
      <c r="D28" s="55" t="s">
        <v>20</v>
      </c>
      <c r="E28" s="43">
        <v>0</v>
      </c>
      <c r="F28" s="44">
        <v>0</v>
      </c>
      <c r="G28" s="45" t="s">
        <v>41</v>
      </c>
      <c r="H28" s="102">
        <v>0</v>
      </c>
      <c r="I28" s="46"/>
      <c r="J28" s="43">
        <f t="shared" si="6"/>
        <v>0</v>
      </c>
      <c r="K28" s="48">
        <f t="shared" si="7"/>
        <v>0</v>
      </c>
      <c r="L28" s="5"/>
      <c r="M28" s="5"/>
      <c r="N28" s="5"/>
      <c r="O28" s="5"/>
      <c r="P28" s="5"/>
      <c r="Q28" s="5"/>
      <c r="R28" s="5"/>
      <c r="S28" s="5"/>
    </row>
    <row r="29" spans="2:19" s="41" customFormat="1" ht="15.75" x14ac:dyDescent="0.25">
      <c r="B29" s="42">
        <v>60</v>
      </c>
      <c r="C29" s="81"/>
      <c r="D29" s="55" t="s">
        <v>30</v>
      </c>
      <c r="E29" s="43">
        <v>0</v>
      </c>
      <c r="F29" s="44">
        <v>0</v>
      </c>
      <c r="G29" s="45" t="s">
        <v>41</v>
      </c>
      <c r="H29" s="102">
        <v>0</v>
      </c>
      <c r="I29" s="46"/>
      <c r="J29" s="43">
        <f t="shared" si="6"/>
        <v>0</v>
      </c>
      <c r="K29" s="48">
        <f t="shared" si="7"/>
        <v>0</v>
      </c>
      <c r="L29" s="5"/>
      <c r="M29" s="5"/>
      <c r="N29" s="5"/>
      <c r="O29" s="5"/>
      <c r="P29" s="5"/>
      <c r="Q29" s="5"/>
      <c r="R29" s="5"/>
      <c r="S29" s="5"/>
    </row>
    <row r="30" spans="2:19" s="41" customFormat="1" ht="15.75" x14ac:dyDescent="0.25">
      <c r="B30" s="42">
        <v>61</v>
      </c>
      <c r="C30" s="81"/>
      <c r="D30" s="55" t="s">
        <v>51</v>
      </c>
      <c r="E30" s="43">
        <v>0</v>
      </c>
      <c r="F30" s="44">
        <v>0</v>
      </c>
      <c r="G30" s="45" t="s">
        <v>41</v>
      </c>
      <c r="H30" s="102">
        <v>0</v>
      </c>
      <c r="I30" s="46"/>
      <c r="J30" s="43">
        <f t="shared" si="6"/>
        <v>0</v>
      </c>
      <c r="K30" s="48">
        <f t="shared" si="7"/>
        <v>0</v>
      </c>
      <c r="L30" s="5"/>
      <c r="M30" s="5"/>
      <c r="N30" s="5"/>
      <c r="O30" s="5"/>
      <c r="P30" s="5"/>
      <c r="Q30" s="5"/>
      <c r="R30" s="5"/>
      <c r="S30" s="5"/>
    </row>
    <row r="31" spans="2:19" s="41" customFormat="1" ht="15.75" x14ac:dyDescent="0.25">
      <c r="B31" s="42">
        <v>62</v>
      </c>
      <c r="C31" s="87" t="s">
        <v>58</v>
      </c>
      <c r="D31" s="55" t="s">
        <v>53</v>
      </c>
      <c r="E31" s="43">
        <v>0</v>
      </c>
      <c r="F31" s="44">
        <v>0</v>
      </c>
      <c r="G31" s="45" t="s">
        <v>57</v>
      </c>
      <c r="H31" s="102">
        <v>0</v>
      </c>
      <c r="I31" s="46"/>
      <c r="J31" s="43">
        <f t="shared" si="6"/>
        <v>0</v>
      </c>
      <c r="K31" s="48">
        <f t="shared" si="7"/>
        <v>0</v>
      </c>
      <c r="L31" s="5"/>
      <c r="M31" s="5"/>
      <c r="N31" s="5"/>
      <c r="O31" s="5"/>
      <c r="P31" s="5"/>
      <c r="Q31" s="5"/>
      <c r="R31" s="5"/>
      <c r="S31" s="5"/>
    </row>
    <row r="32" spans="2:19" s="41" customFormat="1" ht="15.75" x14ac:dyDescent="0.25">
      <c r="B32" s="42">
        <v>63</v>
      </c>
      <c r="C32" s="87"/>
      <c r="D32" s="55" t="s">
        <v>54</v>
      </c>
      <c r="E32" s="43">
        <v>0</v>
      </c>
      <c r="F32" s="44">
        <v>0</v>
      </c>
      <c r="G32" s="45" t="s">
        <v>41</v>
      </c>
      <c r="H32" s="102">
        <v>0</v>
      </c>
      <c r="I32" s="46"/>
      <c r="J32" s="43">
        <v>0</v>
      </c>
      <c r="K32" s="48">
        <v>0</v>
      </c>
      <c r="L32" s="5"/>
      <c r="M32" s="5"/>
      <c r="N32" s="5"/>
      <c r="O32" s="5"/>
      <c r="P32" s="5"/>
      <c r="Q32" s="5"/>
      <c r="R32" s="5"/>
      <c r="S32" s="5"/>
    </row>
    <row r="33" spans="2:19" s="41" customFormat="1" ht="15.75" x14ac:dyDescent="0.25">
      <c r="B33" s="42">
        <v>64</v>
      </c>
      <c r="C33" s="81"/>
      <c r="D33" s="55" t="s">
        <v>55</v>
      </c>
      <c r="E33" s="43">
        <v>0</v>
      </c>
      <c r="F33" s="44">
        <v>0</v>
      </c>
      <c r="G33" s="45" t="s">
        <v>57</v>
      </c>
      <c r="H33" s="102">
        <v>0</v>
      </c>
      <c r="I33" s="46"/>
      <c r="J33" s="43">
        <f t="shared" ref="J33:J34" si="8">IF(E33="",F33*H33,E33*F33*H33)</f>
        <v>0</v>
      </c>
      <c r="K33" s="48">
        <f t="shared" ref="K33:K34" si="9">J33</f>
        <v>0</v>
      </c>
      <c r="L33" s="5"/>
      <c r="M33" s="5"/>
      <c r="N33" s="5"/>
      <c r="O33" s="5"/>
      <c r="P33" s="5"/>
      <c r="Q33" s="5"/>
      <c r="R33" s="5"/>
      <c r="S33" s="5"/>
    </row>
    <row r="34" spans="2:19" s="41" customFormat="1" ht="15.75" x14ac:dyDescent="0.25">
      <c r="B34" s="42">
        <v>64</v>
      </c>
      <c r="C34" s="81"/>
      <c r="D34" s="55" t="s">
        <v>56</v>
      </c>
      <c r="E34" s="43">
        <v>0</v>
      </c>
      <c r="F34" s="44">
        <v>0</v>
      </c>
      <c r="G34" s="45" t="s">
        <v>35</v>
      </c>
      <c r="H34" s="102">
        <v>0</v>
      </c>
      <c r="I34" s="46"/>
      <c r="J34" s="43">
        <f t="shared" si="8"/>
        <v>0</v>
      </c>
      <c r="K34" s="48">
        <f t="shared" si="9"/>
        <v>0</v>
      </c>
      <c r="L34" s="5"/>
      <c r="M34" s="5"/>
      <c r="N34" s="5"/>
      <c r="O34" s="5"/>
      <c r="P34" s="5"/>
      <c r="Q34" s="5"/>
      <c r="R34" s="5"/>
      <c r="S34" s="5"/>
    </row>
    <row r="35" spans="2:19" s="41" customFormat="1" ht="15.75" x14ac:dyDescent="0.25">
      <c r="B35" s="42">
        <v>64</v>
      </c>
      <c r="C35" s="81"/>
      <c r="D35" s="55" t="s">
        <v>37</v>
      </c>
      <c r="E35" s="43">
        <v>0</v>
      </c>
      <c r="F35" s="44">
        <v>0</v>
      </c>
      <c r="G35" s="45" t="s">
        <v>41</v>
      </c>
      <c r="H35" s="102">
        <v>0</v>
      </c>
      <c r="I35" s="46"/>
      <c r="J35" s="43">
        <f t="shared" ref="J35" si="10">IF(E35="",F35*H35,E35*F35*H35)</f>
        <v>0</v>
      </c>
      <c r="K35" s="48">
        <f t="shared" ref="K35" si="11">J35</f>
        <v>0</v>
      </c>
      <c r="L35" s="5"/>
      <c r="M35" s="5"/>
      <c r="N35" s="5"/>
      <c r="O35" s="5"/>
      <c r="P35" s="5"/>
      <c r="Q35" s="5"/>
      <c r="R35" s="5"/>
      <c r="S35" s="5"/>
    </row>
    <row r="36" spans="2:19" s="41" customFormat="1" ht="15.75" x14ac:dyDescent="0.25">
      <c r="B36" s="42">
        <v>64</v>
      </c>
      <c r="C36" s="81"/>
      <c r="D36" s="55" t="s">
        <v>31</v>
      </c>
      <c r="E36" s="43">
        <v>0</v>
      </c>
      <c r="F36" s="44">
        <v>0</v>
      </c>
      <c r="G36" s="45" t="s">
        <v>41</v>
      </c>
      <c r="H36" s="102">
        <v>0</v>
      </c>
      <c r="I36" s="46"/>
      <c r="J36" s="43">
        <f t="shared" ref="J36:J39" si="12">IF(E36="",F36*H36,E36*F36*H36)</f>
        <v>0</v>
      </c>
      <c r="K36" s="48">
        <f>J36</f>
        <v>0</v>
      </c>
      <c r="L36" s="5"/>
      <c r="M36" s="5"/>
      <c r="N36" s="5"/>
      <c r="O36" s="5"/>
      <c r="P36" s="5"/>
      <c r="Q36" s="5"/>
      <c r="R36" s="5"/>
      <c r="S36" s="5"/>
    </row>
    <row r="37" spans="2:19" s="41" customFormat="1" ht="15.75" x14ac:dyDescent="0.25">
      <c r="B37" s="42">
        <v>64</v>
      </c>
      <c r="C37" s="81"/>
      <c r="D37" s="55" t="s">
        <v>21</v>
      </c>
      <c r="E37" s="43">
        <v>0</v>
      </c>
      <c r="F37" s="44">
        <v>0</v>
      </c>
      <c r="G37" s="45" t="s">
        <v>41</v>
      </c>
      <c r="H37" s="102">
        <v>0</v>
      </c>
      <c r="I37" s="46"/>
      <c r="J37" s="43">
        <f t="shared" si="12"/>
        <v>0</v>
      </c>
      <c r="K37" s="48">
        <f>J37</f>
        <v>0</v>
      </c>
      <c r="L37" s="5"/>
      <c r="M37" s="5"/>
      <c r="N37" s="5"/>
      <c r="O37" s="5"/>
      <c r="P37" s="5"/>
      <c r="Q37" s="5"/>
      <c r="R37" s="5"/>
      <c r="S37" s="5"/>
    </row>
    <row r="38" spans="2:19" s="41" customFormat="1" ht="15.75" x14ac:dyDescent="0.25">
      <c r="B38" s="42">
        <v>71</v>
      </c>
      <c r="C38" s="81"/>
      <c r="D38" s="55" t="s">
        <v>22</v>
      </c>
      <c r="E38" s="43">
        <v>0</v>
      </c>
      <c r="F38" s="44">
        <v>0</v>
      </c>
      <c r="G38" s="45" t="s">
        <v>41</v>
      </c>
      <c r="H38" s="102">
        <v>0</v>
      </c>
      <c r="I38" s="46"/>
      <c r="J38" s="43">
        <f t="shared" si="12"/>
        <v>0</v>
      </c>
      <c r="K38" s="48">
        <f>J38</f>
        <v>0</v>
      </c>
      <c r="L38" s="5"/>
      <c r="M38" s="5"/>
      <c r="N38" s="5"/>
      <c r="O38" s="5"/>
      <c r="P38" s="5"/>
      <c r="Q38" s="5"/>
      <c r="R38" s="5"/>
      <c r="S38" s="5"/>
    </row>
    <row r="39" spans="2:19" s="41" customFormat="1" ht="15.75" x14ac:dyDescent="0.25">
      <c r="B39" s="42">
        <v>72</v>
      </c>
      <c r="C39" s="87"/>
      <c r="D39" s="56" t="s">
        <v>23</v>
      </c>
      <c r="E39" s="43">
        <v>0</v>
      </c>
      <c r="F39" s="44">
        <v>0</v>
      </c>
      <c r="G39" s="45" t="s">
        <v>41</v>
      </c>
      <c r="H39" s="102">
        <v>0</v>
      </c>
      <c r="I39" s="46"/>
      <c r="J39" s="43">
        <f t="shared" si="12"/>
        <v>0</v>
      </c>
      <c r="K39" s="48">
        <f>J39</f>
        <v>0</v>
      </c>
      <c r="L39" s="5"/>
      <c r="M39" s="5"/>
      <c r="N39" s="5"/>
      <c r="O39" s="5"/>
      <c r="P39" s="5"/>
      <c r="Q39" s="5"/>
      <c r="R39" s="5"/>
      <c r="S39" s="5"/>
    </row>
    <row r="40" spans="2:19" s="41" customFormat="1" ht="15.75" x14ac:dyDescent="0.25">
      <c r="B40" s="42">
        <v>74</v>
      </c>
      <c r="C40" s="88"/>
      <c r="D40" s="89" t="s">
        <v>60</v>
      </c>
      <c r="E40" s="90">
        <v>0</v>
      </c>
      <c r="F40" s="91">
        <v>18</v>
      </c>
      <c r="G40" s="92" t="s">
        <v>24</v>
      </c>
      <c r="H40" s="104">
        <f>+SUMIF(C18:C43,"18%",K18:K43)</f>
        <v>0</v>
      </c>
      <c r="I40" s="93"/>
      <c r="J40" s="90"/>
      <c r="K40" s="94">
        <f>H40*$F$40/100</f>
        <v>0</v>
      </c>
      <c r="L40" s="5"/>
      <c r="M40" s="5"/>
      <c r="N40" s="5"/>
      <c r="O40" s="5"/>
      <c r="P40" s="5"/>
      <c r="Q40" s="5"/>
      <c r="R40" s="5"/>
      <c r="S40" s="5"/>
    </row>
    <row r="41" spans="2:19" s="41" customFormat="1" ht="15.75" x14ac:dyDescent="0.25">
      <c r="B41" s="42">
        <v>74</v>
      </c>
      <c r="C41" s="82"/>
      <c r="D41" s="95" t="s">
        <v>29</v>
      </c>
      <c r="E41" s="90">
        <v>0</v>
      </c>
      <c r="F41" s="91">
        <v>22</v>
      </c>
      <c r="G41" s="92" t="s">
        <v>24</v>
      </c>
      <c r="H41" s="104">
        <f>+SUMIF(C17:C43,"22%",K17:K43)</f>
        <v>0</v>
      </c>
      <c r="I41" s="93"/>
      <c r="J41" s="90"/>
      <c r="K41" s="94">
        <f>H41*$F$41/100</f>
        <v>0</v>
      </c>
      <c r="L41" s="5"/>
      <c r="M41" s="5"/>
      <c r="N41" s="5"/>
      <c r="O41" s="5"/>
      <c r="P41" s="5"/>
      <c r="Q41" s="5"/>
      <c r="R41" s="5"/>
      <c r="S41" s="5"/>
    </row>
    <row r="42" spans="2:19" s="41" customFormat="1" ht="15.75" x14ac:dyDescent="0.25">
      <c r="B42" s="42">
        <v>98</v>
      </c>
      <c r="C42" s="81"/>
      <c r="D42" s="55" t="s">
        <v>32</v>
      </c>
      <c r="E42" s="43">
        <v>0</v>
      </c>
      <c r="F42" s="44">
        <v>0</v>
      </c>
      <c r="G42" s="45" t="s">
        <v>41</v>
      </c>
      <c r="H42" s="102">
        <v>0</v>
      </c>
      <c r="I42" s="46"/>
      <c r="J42" s="43">
        <f t="shared" ref="J42" si="13">IF(E42="",F42*H42,E42*F42*H42)</f>
        <v>0</v>
      </c>
      <c r="K42" s="48">
        <f t="shared" ref="K42" si="14">J42</f>
        <v>0</v>
      </c>
      <c r="L42" s="5"/>
      <c r="M42" s="5"/>
      <c r="N42" s="5"/>
      <c r="O42" s="5"/>
      <c r="P42" s="5"/>
      <c r="Q42" s="5"/>
      <c r="R42" s="5"/>
      <c r="S42" s="5"/>
    </row>
    <row r="43" spans="2:19" s="41" customFormat="1" ht="15.75" x14ac:dyDescent="0.25">
      <c r="B43" s="69">
        <v>290</v>
      </c>
      <c r="C43" s="82"/>
      <c r="D43" s="56" t="s">
        <v>28</v>
      </c>
      <c r="E43" s="70">
        <v>0</v>
      </c>
      <c r="F43" s="71">
        <v>0</v>
      </c>
      <c r="G43" s="15" t="s">
        <v>41</v>
      </c>
      <c r="H43" s="105">
        <v>0</v>
      </c>
      <c r="I43" s="72"/>
      <c r="J43" s="70">
        <f>IF(E43="",F43*H43,E43*F43*H43)</f>
        <v>0</v>
      </c>
      <c r="K43" s="65">
        <f>J43</f>
        <v>0</v>
      </c>
      <c r="L43" s="5"/>
      <c r="M43" s="5"/>
      <c r="N43" s="5"/>
      <c r="O43" s="5"/>
      <c r="P43" s="5"/>
      <c r="Q43" s="5"/>
      <c r="R43" s="5"/>
      <c r="S43" s="5"/>
    </row>
    <row r="44" spans="2:19" s="41" customFormat="1" x14ac:dyDescent="0.2">
      <c r="B44" s="73">
        <v>850</v>
      </c>
      <c r="C44" s="78"/>
      <c r="D44" s="57" t="s">
        <v>27</v>
      </c>
      <c r="E44" s="57"/>
      <c r="F44" s="58"/>
      <c r="G44" s="58"/>
      <c r="H44" s="106"/>
      <c r="I44" s="58"/>
      <c r="J44" s="59"/>
      <c r="K44" s="60">
        <f>SUM(K17:K43)</f>
        <v>0</v>
      </c>
      <c r="L44" s="5"/>
      <c r="M44" s="5"/>
      <c r="N44" s="5"/>
      <c r="O44" s="5"/>
      <c r="P44" s="5"/>
      <c r="Q44" s="5"/>
      <c r="R44" s="5"/>
      <c r="S44" s="5"/>
    </row>
    <row r="45" spans="2:19" s="41" customFormat="1" x14ac:dyDescent="0.2">
      <c r="B45" s="42">
        <v>854</v>
      </c>
      <c r="C45" s="78"/>
      <c r="D45" s="61" t="s">
        <v>33</v>
      </c>
      <c r="E45" s="30">
        <v>1</v>
      </c>
      <c r="F45" s="31">
        <v>10</v>
      </c>
      <c r="G45" s="31" t="s">
        <v>24</v>
      </c>
      <c r="H45" s="107">
        <f>SUM(K44)</f>
        <v>0</v>
      </c>
      <c r="I45" s="31"/>
      <c r="J45" s="31"/>
      <c r="K45" s="62">
        <f>SUM(H45/100*F45)*E45</f>
        <v>0</v>
      </c>
      <c r="L45" s="5"/>
      <c r="M45" s="5"/>
      <c r="N45" s="5"/>
      <c r="O45" s="5"/>
      <c r="P45" s="5"/>
      <c r="Q45" s="5"/>
      <c r="R45" s="5"/>
      <c r="S45" s="5"/>
    </row>
    <row r="46" spans="2:19" x14ac:dyDescent="0.2">
      <c r="B46" s="42"/>
      <c r="C46" s="78"/>
      <c r="D46" s="61" t="s">
        <v>25</v>
      </c>
      <c r="E46" s="30">
        <v>1</v>
      </c>
      <c r="F46" s="31">
        <v>10</v>
      </c>
      <c r="G46" s="31" t="s">
        <v>24</v>
      </c>
      <c r="H46" s="107">
        <f>SUM(K44)</f>
        <v>0</v>
      </c>
      <c r="I46" s="31"/>
      <c r="J46" s="31"/>
      <c r="K46" s="62">
        <f>SUM(H46/100*F46)*E46</f>
        <v>0</v>
      </c>
      <c r="L46" s="41"/>
      <c r="M46" s="41"/>
      <c r="N46" s="41"/>
      <c r="O46" s="41"/>
      <c r="P46" s="41"/>
      <c r="Q46" s="41"/>
    </row>
    <row r="47" spans="2:19" x14ac:dyDescent="0.2">
      <c r="B47" s="74">
        <v>891</v>
      </c>
      <c r="C47" s="75"/>
      <c r="D47" s="76" t="s">
        <v>16</v>
      </c>
      <c r="E47" s="30"/>
      <c r="F47" s="31" t="s">
        <v>10</v>
      </c>
      <c r="G47" s="31"/>
      <c r="H47" s="100"/>
      <c r="I47" s="31"/>
      <c r="J47" s="31"/>
      <c r="K47" s="63">
        <f>SUM(K44:K46)</f>
        <v>0</v>
      </c>
    </row>
    <row r="48" spans="2:19" x14ac:dyDescent="0.2">
      <c r="B48" s="77"/>
      <c r="C48" s="66"/>
    </row>
    <row r="49" spans="2:4" x14ac:dyDescent="0.2">
      <c r="B49" s="15"/>
      <c r="C49" s="15"/>
    </row>
    <row r="50" spans="2:4" x14ac:dyDescent="0.2">
      <c r="B50" s="5"/>
      <c r="C50" s="5"/>
    </row>
    <row r="51" spans="2:4" x14ac:dyDescent="0.2">
      <c r="B51" s="114">
        <v>44886</v>
      </c>
      <c r="C51" s="114"/>
      <c r="D51" s="114"/>
    </row>
    <row r="52" spans="2:4" x14ac:dyDescent="0.2">
      <c r="B52" s="15"/>
      <c r="C52" s="15"/>
      <c r="D52" s="23"/>
    </row>
  </sheetData>
  <sheetProtection selectLockedCells="1" selectUnlockedCells="1"/>
  <mergeCells count="4">
    <mergeCell ref="G6:H6"/>
    <mergeCell ref="G7:H7"/>
    <mergeCell ref="G8:H8"/>
    <mergeCell ref="B51:D51"/>
  </mergeCells>
  <phoneticPr fontId="1" type="noConversion"/>
  <dataValidations count="4">
    <dataValidation type="whole" allowBlank="1" showInputMessage="1" showErrorMessage="1" error="max. 10%" sqref="F45">
      <formula1>0</formula1>
      <formula2>10</formula2>
    </dataValidation>
    <dataValidation type="whole" allowBlank="1" showInputMessage="1" showErrorMessage="1" error="max 10%" sqref="F46">
      <formula1>0</formula1>
      <formula2>10</formula2>
    </dataValidation>
    <dataValidation type="whole" operator="lessThan" allowBlank="1" showInputMessage="1" showErrorMessage="1" sqref="F41">
      <formula1>22</formula1>
    </dataValidation>
    <dataValidation type="whole" operator="lessThan" allowBlank="1" showInputMessage="1" showErrorMessage="1" sqref="F40">
      <formula1>18</formula1>
    </dataValidation>
  </dataValidations>
  <printOptions horizontalCentered="1"/>
  <pageMargins left="0.35433070866141736" right="0.27559055118110237" top="0.43307086614173229" bottom="0.44" header="0" footer="0"/>
  <pageSetup paperSize="9" orientation="portrait" horizontalDpi="4294967292" verticalDpi="4294967292" r:id="rId1"/>
  <headerFooter alignWithMargins="0">
    <oddHeader>&amp;RDFI Budgetformular Dokumentarfilm UDVIKLING</oddHeader>
    <oddFooter>&amp;C&amp;"Arial,normal"&amp;9&amp;P af &amp;N</oddFooter>
  </headerFooter>
  <rowBreaks count="1" manualBreakCount="1">
    <brk id="425" max="6553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rulleliste!$A$1:$A$4</xm:f>
          </x14:formula1>
          <xm:sqref>C18:C21 C39 C31:C32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"/>
    </sheetView>
  </sheetViews>
  <sheetFormatPr defaultColWidth="8.796875" defaultRowHeight="15" x14ac:dyDescent="0.2"/>
  <cols>
    <col min="1" max="16384" width="8.796875" style="85"/>
  </cols>
  <sheetData>
    <row r="1" spans="1:2" x14ac:dyDescent="0.2">
      <c r="A1" s="83" t="s">
        <v>58</v>
      </c>
      <c r="B1" s="84" t="s">
        <v>58</v>
      </c>
    </row>
    <row r="2" spans="1:2" x14ac:dyDescent="0.2">
      <c r="A2" s="84">
        <v>0.22</v>
      </c>
      <c r="B2" s="84">
        <v>0.15</v>
      </c>
    </row>
    <row r="3" spans="1:2" x14ac:dyDescent="0.2">
      <c r="A3" s="84">
        <v>0.18</v>
      </c>
      <c r="B3" s="86" t="s">
        <v>59</v>
      </c>
    </row>
    <row r="4" spans="1:2" x14ac:dyDescent="0.2">
      <c r="A4" s="86" t="s">
        <v>59</v>
      </c>
      <c r="B4" s="84"/>
    </row>
  </sheetData>
  <sheetProtection algorithmName="SHA-512" hashValue="7dlP8uTLXKIJUxX8TxLNDpNk17AqCg6t5HZmuNZ35+ICqKpQvysagjCQVKq0Lz1GhLAvzdYANojVm7KwqP+vlg==" saltValue="YqBK5pLc4wvq4QB30cOld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25</vt:i4>
      </vt:variant>
    </vt:vector>
  </HeadingPairs>
  <TitlesOfParts>
    <vt:vector size="27" baseType="lpstr">
      <vt:lpstr>budgetdok udv</vt:lpstr>
      <vt:lpstr>rulleliste</vt:lpstr>
      <vt:lpstr>_nat1</vt:lpstr>
      <vt:lpstr>_nat2</vt:lpstr>
      <vt:lpstr>Frikøb</vt:lpstr>
      <vt:lpstr>Klip</vt:lpstr>
      <vt:lpstr>Location</vt:lpstr>
      <vt:lpstr>Lyd</vt:lpstr>
      <vt:lpstr>Længde</vt:lpstr>
      <vt:lpstr>Mix</vt:lpstr>
      <vt:lpstr>nattillæg1</vt:lpstr>
      <vt:lpstr>nattillæg2</vt:lpstr>
      <vt:lpstr>Opt</vt:lpstr>
      <vt:lpstr>Optagelse</vt:lpstr>
      <vt:lpstr>Overtid1</vt:lpstr>
      <vt:lpstr>Overtid100</vt:lpstr>
      <vt:lpstr>Overtid1Loc</vt:lpstr>
      <vt:lpstr>Overtid1Stu</vt:lpstr>
      <vt:lpstr>Overtid2</vt:lpstr>
      <vt:lpstr>Overtid2Loc</vt:lpstr>
      <vt:lpstr>Overtid2Stu</vt:lpstr>
      <vt:lpstr>Overtid50</vt:lpstr>
      <vt:lpstr>Overtidlys</vt:lpstr>
      <vt:lpstr>Præ</vt:lpstr>
      <vt:lpstr>Præprod</vt:lpstr>
      <vt:lpstr>Studie</vt:lpstr>
      <vt:lpstr>'budgetdok udv'!Udskriftsområde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 Hey DFI</dc:creator>
  <cp:lastModifiedBy>Lone Hey DFI</cp:lastModifiedBy>
  <cp:lastPrinted>2021-02-02T13:01:17Z</cp:lastPrinted>
  <dcterms:created xsi:type="dcterms:W3CDTF">2007-10-30T14:55:44Z</dcterms:created>
  <dcterms:modified xsi:type="dcterms:W3CDTF">2023-01-23T14:51:10Z</dcterms:modified>
</cp:coreProperties>
</file>