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12" windowHeight="8328" activeTab="0"/>
  </bookViews>
  <sheets>
    <sheet name="Indtægtsopgørelse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<sst xmlns="http://schemas.openxmlformats.org/spreadsheetml/2006/main" count="48" uniqueCount="46">
  <si>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Eurimages</t>
  </si>
  <si>
    <t>I alt</t>
  </si>
  <si>
    <t>Producent</t>
  </si>
  <si>
    <t>DFI</t>
  </si>
  <si>
    <t>Koproducent</t>
  </si>
  <si>
    <t>Nordiske institutter</t>
  </si>
  <si>
    <t>TILBAGEBETALINGSPROCENT:</t>
  </si>
  <si>
    <r>
      <t>BEREGNING AF TILBAGEBETALING</t>
    </r>
    <r>
      <rPr>
        <sz val="10"/>
        <rFont val="Arial"/>
        <family val="2"/>
      </rPr>
      <t>:</t>
    </r>
  </si>
  <si>
    <t>(Efter fradrag af MG og P&amp;A)</t>
  </si>
  <si>
    <t>Beregning:</t>
  </si>
  <si>
    <t xml:space="preserve">Producent = resten </t>
  </si>
  <si>
    <t>Nordisk Film &amp; TV Fond</t>
  </si>
  <si>
    <t>DFI-andel = svarer til tilbagebetalingsprocenten</t>
  </si>
  <si>
    <t>Investering</t>
  </si>
  <si>
    <t>i 1. prioritet:</t>
  </si>
  <si>
    <t>DR- eller TV2-visning</t>
  </si>
  <si>
    <t xml:space="preserve">Dansk/skandinavisk presale </t>
  </si>
  <si>
    <t>MG øvrige udland</t>
  </si>
  <si>
    <t>Presale øvrige udland</t>
  </si>
  <si>
    <t>Regionale fonde, Skandinavien</t>
  </si>
  <si>
    <t>Regionale fonde, øvrige udland</t>
  </si>
  <si>
    <t>Andre nationale institutter</t>
  </si>
  <si>
    <t>Øvrige statslige støtteordninger</t>
  </si>
  <si>
    <t>Øvrige fonde</t>
  </si>
  <si>
    <t xml:space="preserve">Andet </t>
  </si>
  <si>
    <t>FINANSIERING (ved godkendelse af tilsagn):</t>
  </si>
  <si>
    <r>
      <t>1. PRIORITET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Producent, koproducent og MG Danmark/Norden 100%</t>
    </r>
    <r>
      <rPr>
        <sz val="10"/>
        <rFont val="Arial"/>
        <family val="2"/>
      </rPr>
      <t>)</t>
    </r>
  </si>
  <si>
    <r>
      <t>2. PRIORITET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Producent, koproducent og MG Danmark/Norden 75%</t>
    </r>
    <r>
      <rPr>
        <sz val="10"/>
        <rFont val="Arial"/>
        <family val="2"/>
      </rPr>
      <t>)</t>
    </r>
  </si>
  <si>
    <t>Finansiering outright</t>
  </si>
  <si>
    <t>(hele filmens eller den danske andel af finansieringen)</t>
  </si>
  <si>
    <t>FINANSIERINGS- og TILBAGEBETALINGSPLAN</t>
  </si>
  <si>
    <t>1. + 2. PRIORITET I ALT</t>
  </si>
  <si>
    <t>SUM AF INDTÆGTER FØR AFREGNING TIL FILMINSTITUTTET</t>
  </si>
  <si>
    <t>OVER 1 MIO.</t>
  </si>
  <si>
    <t>I ALT</t>
  </si>
  <si>
    <t xml:space="preserve">OP TIL 1 MIO. </t>
  </si>
  <si>
    <t>(Hvis 1.+2. prioritet er under 1. mio,, må filmen have en indtægt på 1. mio før afregning til Filminstututtet)</t>
  </si>
  <si>
    <t>I alt modregnet outright</t>
  </si>
  <si>
    <t>SPILLEFILM (støttevilkår gældende pr. 15/8 2020)</t>
  </si>
  <si>
    <t>Creative Europe udvikling</t>
  </si>
  <si>
    <t>MG Danmark (Bio)</t>
  </si>
  <si>
    <t>MG Danmark (HE)</t>
  </si>
  <si>
    <t>MG Danmark (Bio &amp; HE)</t>
  </si>
  <si>
    <t>MG Danmark &amp; Norden (Bio &amp; HE)</t>
  </si>
  <si>
    <t>MG ROW</t>
  </si>
  <si>
    <t>[Filmtitel]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</si>
</sst>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0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3" fontId="0" fillId="34" borderId="13" xfId="0" applyNumberFormat="1" applyFill="1" applyBorder="1" applyAlignment="1">
      <alignment/>
    </xf>
    <xf numFmtId="10" fontId="0" fillId="34" borderId="13" xfId="0" applyNumberForma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10" zoomScaleNormal="110" zoomScalePageLayoutView="0" workbookViewId="0" topLeftCell="A1">
      <selection activeCell="F12" sqref="F12"/>
    </sheetView>
  </sheetViews>
  <sheetFormatPr defaultColWidth="9.140625" defaultRowHeight="12.75"/>
  <cols>
    <col min="1" max="1" width="27.28125" style="0" customWidth="1"/>
    <col min="2" max="2" width="17.421875" style="0" customWidth="1"/>
    <col min="3" max="3" width="16.28125" style="0" customWidth="1"/>
    <col min="4" max="4" width="11.7109375" style="0" customWidth="1"/>
    <col min="5" max="5" width="4.00390625" style="0" customWidth="1"/>
    <col min="6" max="6" width="12.8515625" style="0" customWidth="1"/>
    <col min="7" max="7" width="5.140625" style="0" hidden="1" customWidth="1"/>
  </cols>
  <sheetData>
    <row r="1" spans="1:6" ht="21">
      <c r="A1" s="5" t="s">
        <v>30</v>
      </c>
      <c r="B1" s="6"/>
      <c r="C1" s="6"/>
      <c r="D1" s="6"/>
      <c r="E1" s="6"/>
      <c r="F1" s="6"/>
    </row>
    <row r="2" spans="1:6" ht="21">
      <c r="A2" s="5" t="s">
        <v>38</v>
      </c>
      <c r="B2" s="6"/>
      <c r="C2" s="6"/>
      <c r="D2" s="6"/>
      <c r="E2" s="6"/>
      <c r="F2" s="6"/>
    </row>
    <row r="3" spans="1:6" ht="21">
      <c r="A3" s="5" t="s">
        <v>45</v>
      </c>
      <c r="B3" s="6"/>
      <c r="C3" s="6"/>
      <c r="D3" s="6"/>
      <c r="E3" s="6"/>
      <c r="F3" s="6"/>
    </row>
    <row r="4" ht="12.75">
      <c r="A4" t="s">
        <v>29</v>
      </c>
    </row>
    <row r="6" spans="1:4" ht="15">
      <c r="A6" s="4" t="s">
        <v>25</v>
      </c>
      <c r="D6" s="13" t="s">
        <v>13</v>
      </c>
    </row>
    <row r="7" ht="12.75">
      <c r="D7" s="12" t="s">
        <v>14</v>
      </c>
    </row>
    <row r="8" spans="1:2" ht="12.75">
      <c r="A8" t="s">
        <v>3</v>
      </c>
      <c r="B8" s="7"/>
    </row>
    <row r="9" spans="1:4" ht="12.75">
      <c r="A9" t="s">
        <v>2</v>
      </c>
      <c r="B9" s="7"/>
      <c r="D9" s="7">
        <f aca="true" t="shared" si="0" ref="D9:D14">B9</f>
        <v>0</v>
      </c>
    </row>
    <row r="10" spans="1:4" ht="12.75">
      <c r="A10" s="1" t="s">
        <v>4</v>
      </c>
      <c r="B10" s="7"/>
      <c r="D10" s="8">
        <f t="shared" si="0"/>
        <v>0</v>
      </c>
    </row>
    <row r="11" spans="1:4" ht="12.75">
      <c r="A11" s="24" t="s">
        <v>40</v>
      </c>
      <c r="B11" s="7"/>
      <c r="C11" s="26">
        <f>+IF(SUM(B11:B12)&gt;0,IF(SUM(B13:B14)&gt;0,"Fejl i MG",""),"")</f>
      </c>
      <c r="D11" s="8">
        <f t="shared" si="0"/>
        <v>0</v>
      </c>
    </row>
    <row r="12" spans="1:4" ht="12.75">
      <c r="A12" s="24" t="s">
        <v>41</v>
      </c>
      <c r="B12" s="7"/>
      <c r="C12" s="26">
        <f>+IF(SUM(B11:B12)&gt;0,IF(SUM(B13:B14)&gt;0,"Fejl i MG",""),"")</f>
      </c>
      <c r="D12" s="8">
        <f t="shared" si="0"/>
        <v>0</v>
      </c>
    </row>
    <row r="13" spans="1:4" ht="12.75">
      <c r="A13" s="24" t="s">
        <v>42</v>
      </c>
      <c r="B13" s="7"/>
      <c r="C13" s="26">
        <f>+IF(B13&gt;0,IF((B11+B12+B14)&gt;0,"Fejl i MG",""),"")</f>
      </c>
      <c r="D13" s="8">
        <f t="shared" si="0"/>
        <v>0</v>
      </c>
    </row>
    <row r="14" spans="1:4" ht="12.75">
      <c r="A14" s="24" t="s">
        <v>43</v>
      </c>
      <c r="B14" s="7"/>
      <c r="C14" s="26">
        <f>+IF(B14&gt;0,IF((B11+B12+B13)&gt;0,"Fejl i MG",""),"")</f>
      </c>
      <c r="D14" s="8">
        <f t="shared" si="0"/>
        <v>0</v>
      </c>
    </row>
    <row r="15" spans="1:4" ht="12.75">
      <c r="A15" s="25" t="s">
        <v>44</v>
      </c>
      <c r="B15" s="7"/>
      <c r="C15" s="26"/>
      <c r="D15" s="10"/>
    </row>
    <row r="16" spans="1:4" ht="12.75">
      <c r="A16" s="1" t="s">
        <v>15</v>
      </c>
      <c r="B16" s="7"/>
      <c r="D16" s="10"/>
    </row>
    <row r="17" spans="1:2" ht="12.75">
      <c r="A17" s="1" t="s">
        <v>16</v>
      </c>
      <c r="B17" s="7"/>
    </row>
    <row r="18" spans="1:4" ht="12.75">
      <c r="A18" s="1" t="s">
        <v>17</v>
      </c>
      <c r="B18" s="7"/>
      <c r="D18" s="10"/>
    </row>
    <row r="19" spans="1:4" ht="12.75">
      <c r="A19" s="1" t="s">
        <v>18</v>
      </c>
      <c r="B19" s="7"/>
      <c r="D19" s="10"/>
    </row>
    <row r="20" spans="1:4" ht="12.75">
      <c r="A20" s="1" t="s">
        <v>19</v>
      </c>
      <c r="B20" s="7"/>
      <c r="D20" s="10"/>
    </row>
    <row r="21" spans="1:4" ht="12.75">
      <c r="A21" s="1" t="s">
        <v>20</v>
      </c>
      <c r="B21" s="7"/>
      <c r="D21" s="10"/>
    </row>
    <row r="22" spans="1:4" ht="12.75">
      <c r="A22" t="s">
        <v>5</v>
      </c>
      <c r="B22" s="7"/>
      <c r="D22" s="10"/>
    </row>
    <row r="23" spans="1:4" ht="12.75">
      <c r="A23" s="1" t="s">
        <v>21</v>
      </c>
      <c r="B23" s="7"/>
      <c r="D23" s="10"/>
    </row>
    <row r="24" spans="1:4" ht="12.75">
      <c r="A24" s="1" t="s">
        <v>22</v>
      </c>
      <c r="B24" s="7"/>
      <c r="D24" s="10"/>
    </row>
    <row r="25" spans="1:4" ht="12.75">
      <c r="A25" s="1" t="s">
        <v>11</v>
      </c>
      <c r="B25" s="7"/>
      <c r="D25" s="10"/>
    </row>
    <row r="26" spans="1:4" ht="12.75">
      <c r="A26" s="1" t="s">
        <v>0</v>
      </c>
      <c r="B26" s="7"/>
      <c r="D26" s="10"/>
    </row>
    <row r="27" spans="1:4" ht="12.75">
      <c r="A27" s="1" t="s">
        <v>39</v>
      </c>
      <c r="B27" s="7"/>
      <c r="D27" s="10"/>
    </row>
    <row r="28" spans="1:4" ht="12.75">
      <c r="A28" t="s">
        <v>23</v>
      </c>
      <c r="B28" s="7"/>
      <c r="D28" s="10"/>
    </row>
    <row r="29" spans="1:4" ht="12.75">
      <c r="A29" s="1" t="s">
        <v>24</v>
      </c>
      <c r="B29" s="7"/>
      <c r="D29" s="10"/>
    </row>
    <row r="30" spans="1:4" ht="12.75">
      <c r="A30" t="s">
        <v>28</v>
      </c>
      <c r="B30" s="7"/>
      <c r="D30" s="9"/>
    </row>
    <row r="32" spans="1:4" ht="12.75">
      <c r="A32" t="s">
        <v>1</v>
      </c>
      <c r="B32" s="21">
        <f>SUM(B8:B30)</f>
        <v>0</v>
      </c>
      <c r="D32" s="21">
        <f>+SUM(D9:D15)</f>
        <v>0</v>
      </c>
    </row>
    <row r="33" ht="12.75">
      <c r="D33" s="15"/>
    </row>
    <row r="34" spans="1:4" ht="12.75">
      <c r="A34" s="1" t="s">
        <v>37</v>
      </c>
      <c r="B34" s="21">
        <f>+B32-B30</f>
        <v>0</v>
      </c>
      <c r="D34" s="15"/>
    </row>
    <row r="35" spans="1:6" ht="12.75">
      <c r="A35" s="19"/>
      <c r="B35" s="3"/>
      <c r="C35" s="3"/>
      <c r="D35" s="15"/>
      <c r="E35" s="3"/>
      <c r="F35" s="3"/>
    </row>
    <row r="36" spans="1:6" ht="13.5" thickBot="1">
      <c r="A36" s="18"/>
      <c r="B36" s="14"/>
      <c r="C36" s="14"/>
      <c r="D36" s="17"/>
      <c r="E36" s="14"/>
      <c r="F36" s="14"/>
    </row>
    <row r="38" spans="1:4" ht="15">
      <c r="A38" s="4" t="s">
        <v>6</v>
      </c>
      <c r="D38" s="22" t="e">
        <f>B8/B34</f>
        <v>#DIV/0!</v>
      </c>
    </row>
    <row r="39" spans="1:6" ht="15" customHeight="1" thickBot="1">
      <c r="A39" s="16"/>
      <c r="B39" s="14"/>
      <c r="C39" s="14"/>
      <c r="D39" s="17"/>
      <c r="E39" s="14"/>
      <c r="F39" s="14"/>
    </row>
    <row r="41" ht="12.75">
      <c r="A41" s="2" t="s">
        <v>7</v>
      </c>
    </row>
    <row r="42" ht="12.75">
      <c r="A42" t="s">
        <v>8</v>
      </c>
    </row>
    <row r="44" spans="1:4" ht="12.75">
      <c r="A44" s="2" t="s">
        <v>26</v>
      </c>
      <c r="D44" s="21">
        <f>D32</f>
        <v>0</v>
      </c>
    </row>
    <row r="46" spans="1:4" ht="12.75">
      <c r="A46" s="2" t="s">
        <v>27</v>
      </c>
      <c r="D46" s="21">
        <f>D32*75%</f>
        <v>0</v>
      </c>
    </row>
    <row r="48" spans="1:4" ht="12.75">
      <c r="A48" s="2" t="s">
        <v>31</v>
      </c>
      <c r="D48" s="21">
        <f>+D46+D44</f>
        <v>0</v>
      </c>
    </row>
    <row r="49" ht="12.75">
      <c r="A49" s="20" t="s">
        <v>9</v>
      </c>
    </row>
    <row r="50" spans="1:4" ht="12.75">
      <c r="A50" s="20" t="s">
        <v>12</v>
      </c>
      <c r="D50" s="11" t="e">
        <f>D38</f>
        <v>#DIV/0!</v>
      </c>
    </row>
    <row r="51" spans="1:4" ht="12.75">
      <c r="A51" s="20" t="s">
        <v>10</v>
      </c>
      <c r="D51" s="11" t="e">
        <f>100%-D50</f>
        <v>#DIV/0!</v>
      </c>
    </row>
    <row r="52" spans="1:6" ht="18" thickBot="1">
      <c r="A52" s="16"/>
      <c r="B52" s="14"/>
      <c r="C52" s="14"/>
      <c r="D52" s="17"/>
      <c r="E52" s="14"/>
      <c r="F52" s="14"/>
    </row>
    <row r="54" spans="1:4" ht="12.75">
      <c r="A54" s="1" t="s">
        <v>32</v>
      </c>
      <c r="B54" s="1"/>
      <c r="C54" s="1"/>
      <c r="D54" s="21">
        <v>1000000</v>
      </c>
    </row>
    <row r="55" ht="12.75">
      <c r="A55" s="1" t="s">
        <v>35</v>
      </c>
    </row>
    <row r="56" ht="12.75">
      <c r="A56" s="1" t="s">
        <v>36</v>
      </c>
    </row>
    <row r="57" ht="12.75">
      <c r="A57" s="1"/>
    </row>
    <row r="58" spans="1:4" ht="12.75">
      <c r="A58" s="1" t="s">
        <v>32</v>
      </c>
      <c r="B58" s="1"/>
      <c r="C58" s="1"/>
      <c r="D58" s="21">
        <f>+IF(D48-D54&gt;0,D48-D54,0)</f>
        <v>0</v>
      </c>
    </row>
    <row r="59" ht="12.75">
      <c r="A59" s="1" t="s">
        <v>33</v>
      </c>
    </row>
    <row r="61" spans="1:4" ht="12.75">
      <c r="A61" s="2" t="s">
        <v>32</v>
      </c>
      <c r="D61" s="23">
        <f>+D54+D58</f>
        <v>1000000</v>
      </c>
    </row>
    <row r="62" ht="12.75">
      <c r="A62" s="2" t="s">
        <v>34</v>
      </c>
    </row>
  </sheetData>
  <sheetProtection/>
  <printOptions/>
  <pageMargins left="0.7874015748031497" right="0.5905511811023623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Anne Caruso Hoby DFI</cp:lastModifiedBy>
  <cp:lastPrinted>2014-10-29T15:06:39Z</cp:lastPrinted>
  <dcterms:created xsi:type="dcterms:W3CDTF">2005-01-19T15:25:27Z</dcterms:created>
  <dcterms:modified xsi:type="dcterms:W3CDTF">2023-01-16T15:21:49Z</dcterms:modified>
  <cp:category/>
  <cp:version/>
  <cp:contentType/>
  <cp:contentStatus/>
</cp:coreProperties>
</file>